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480" windowHeight="8190" tabRatio="51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X45" i="1"/>
  <c r="X44"/>
  <c r="X43"/>
  <c r="X42"/>
  <c r="X41"/>
  <c r="X40"/>
  <c r="X39"/>
  <c r="X38"/>
  <c r="X37"/>
  <c r="X36"/>
  <c r="X35"/>
  <c r="X34"/>
  <c r="X33"/>
  <c r="X32"/>
  <c r="X31"/>
  <c r="X30"/>
  <c r="X29"/>
  <c r="X28"/>
  <c r="X27"/>
  <c r="X26"/>
  <c r="X25"/>
  <c r="X24"/>
  <c r="X23"/>
  <c r="X22"/>
  <c r="X21"/>
  <c r="X20"/>
  <c r="X19"/>
  <c r="X18"/>
  <c r="X17"/>
  <c r="X16"/>
  <c r="X15"/>
  <c r="X14"/>
  <c r="X13"/>
  <c r="X12"/>
  <c r="X11"/>
  <c r="X10"/>
  <c r="X9"/>
  <c r="X8"/>
  <c r="X7"/>
  <c r="V37"/>
  <c r="T37"/>
  <c r="R37"/>
  <c r="P37"/>
  <c r="N37"/>
  <c r="L37"/>
  <c r="J37"/>
  <c r="V45"/>
  <c r="T45"/>
  <c r="R45"/>
  <c r="P45"/>
  <c r="N45"/>
  <c r="L45"/>
  <c r="J45"/>
  <c r="H45"/>
  <c r="F45"/>
  <c r="V44"/>
  <c r="T44"/>
  <c r="R44"/>
  <c r="P44"/>
  <c r="N44"/>
  <c r="L44"/>
  <c r="J44"/>
  <c r="H44"/>
  <c r="F44"/>
  <c r="V43"/>
  <c r="T43"/>
  <c r="R43"/>
  <c r="P43"/>
  <c r="N43"/>
  <c r="L43"/>
  <c r="J43"/>
  <c r="H43"/>
  <c r="F43"/>
  <c r="V42"/>
  <c r="T42"/>
  <c r="R42"/>
  <c r="P42"/>
  <c r="N42"/>
  <c r="L42"/>
  <c r="J42"/>
  <c r="H42"/>
  <c r="F42"/>
  <c r="V41"/>
  <c r="T41"/>
  <c r="R41"/>
  <c r="P41"/>
  <c r="N41"/>
  <c r="L41"/>
  <c r="J41"/>
  <c r="H41"/>
  <c r="F41"/>
  <c r="V40"/>
  <c r="T40"/>
  <c r="R40"/>
  <c r="P40"/>
  <c r="N40"/>
  <c r="L40"/>
  <c r="J40"/>
  <c r="H40"/>
  <c r="F40"/>
  <c r="V39"/>
  <c r="T39"/>
  <c r="R39"/>
  <c r="P39"/>
  <c r="N39"/>
  <c r="L39"/>
  <c r="J39"/>
  <c r="H39"/>
  <c r="F39"/>
  <c r="V38"/>
  <c r="T38"/>
  <c r="R38"/>
  <c r="P38"/>
  <c r="N38"/>
  <c r="L38"/>
  <c r="J38"/>
  <c r="H38"/>
  <c r="F38"/>
  <c r="H37"/>
  <c r="F37"/>
  <c r="V36"/>
  <c r="T36"/>
  <c r="R36"/>
  <c r="P36"/>
  <c r="N36"/>
  <c r="L36"/>
  <c r="J36"/>
  <c r="H36"/>
  <c r="F36"/>
  <c r="V35"/>
  <c r="T35"/>
  <c r="R35"/>
  <c r="P35"/>
  <c r="N35"/>
  <c r="L35"/>
  <c r="J35"/>
  <c r="H35"/>
  <c r="F35"/>
  <c r="V34"/>
  <c r="T34"/>
  <c r="R34"/>
  <c r="P34"/>
  <c r="N34"/>
  <c r="L34"/>
  <c r="J34"/>
  <c r="H34"/>
  <c r="F34"/>
  <c r="V33"/>
  <c r="T33"/>
  <c r="R33"/>
  <c r="P33"/>
  <c r="N33"/>
  <c r="L33"/>
  <c r="J33"/>
  <c r="H33"/>
  <c r="F33"/>
  <c r="V32"/>
  <c r="T32"/>
  <c r="R32"/>
  <c r="P32"/>
  <c r="N32"/>
  <c r="L32"/>
  <c r="J32"/>
  <c r="H32"/>
  <c r="F32"/>
  <c r="V31"/>
  <c r="T31"/>
  <c r="R31"/>
  <c r="P31"/>
  <c r="N31"/>
  <c r="L31"/>
  <c r="J31"/>
  <c r="H31"/>
  <c r="F31"/>
  <c r="V30"/>
  <c r="T30"/>
  <c r="R30"/>
  <c r="P30"/>
  <c r="N30"/>
  <c r="L30"/>
  <c r="J30"/>
  <c r="H30"/>
  <c r="F30"/>
  <c r="V29"/>
  <c r="T29"/>
  <c r="R29"/>
  <c r="P29"/>
  <c r="N29"/>
  <c r="L29"/>
  <c r="J29"/>
  <c r="H29"/>
  <c r="F29"/>
  <c r="V28"/>
  <c r="T28"/>
  <c r="R28"/>
  <c r="P28"/>
  <c r="N28"/>
  <c r="L28"/>
  <c r="J28"/>
  <c r="H28"/>
  <c r="F28"/>
  <c r="V27"/>
  <c r="T27"/>
  <c r="R27"/>
  <c r="P27"/>
  <c r="N27"/>
  <c r="L27"/>
  <c r="J27"/>
  <c r="H27"/>
  <c r="F27"/>
  <c r="V26"/>
  <c r="T26"/>
  <c r="R26"/>
  <c r="P26"/>
  <c r="N26"/>
  <c r="L26"/>
  <c r="J26"/>
  <c r="H26"/>
  <c r="F26"/>
  <c r="V25"/>
  <c r="T25"/>
  <c r="R25"/>
  <c r="P25"/>
  <c r="N25"/>
  <c r="L25"/>
  <c r="J25"/>
  <c r="H25"/>
  <c r="F25"/>
  <c r="V24"/>
  <c r="T24"/>
  <c r="R24"/>
  <c r="P24"/>
  <c r="N24"/>
  <c r="L24"/>
  <c r="J24"/>
  <c r="H24"/>
  <c r="F24"/>
  <c r="V23"/>
  <c r="T23"/>
  <c r="R23"/>
  <c r="P23"/>
  <c r="N23"/>
  <c r="L23"/>
  <c r="J23"/>
  <c r="H23"/>
  <c r="F23"/>
  <c r="V22"/>
  <c r="T22"/>
  <c r="R22"/>
  <c r="P22"/>
  <c r="N22"/>
  <c r="L22"/>
  <c r="J22"/>
  <c r="H22"/>
  <c r="F22"/>
  <c r="V21"/>
  <c r="T21"/>
  <c r="R21"/>
  <c r="P21"/>
  <c r="N21"/>
  <c r="L21"/>
  <c r="J21"/>
  <c r="H21"/>
  <c r="F21"/>
  <c r="V20"/>
  <c r="T20"/>
  <c r="R20"/>
  <c r="P20"/>
  <c r="N20"/>
  <c r="L20"/>
  <c r="J20"/>
  <c r="H20"/>
  <c r="F20"/>
  <c r="V19"/>
  <c r="T19"/>
  <c r="R19"/>
  <c r="P19"/>
  <c r="N19"/>
  <c r="L19"/>
  <c r="J19"/>
  <c r="H19"/>
  <c r="F19"/>
  <c r="V18"/>
  <c r="T18"/>
  <c r="R18"/>
  <c r="P18"/>
  <c r="N18"/>
  <c r="L18"/>
  <c r="J18"/>
  <c r="H18"/>
  <c r="F18"/>
  <c r="V17"/>
  <c r="T17"/>
  <c r="R17"/>
  <c r="P17"/>
  <c r="N17"/>
  <c r="L17"/>
  <c r="J17"/>
  <c r="H17"/>
  <c r="F17"/>
  <c r="V16"/>
  <c r="T16"/>
  <c r="R16"/>
  <c r="P16"/>
  <c r="N16"/>
  <c r="L16"/>
  <c r="J16"/>
  <c r="H16"/>
  <c r="F16"/>
  <c r="V15"/>
  <c r="T15"/>
  <c r="R15"/>
  <c r="P15"/>
  <c r="N15"/>
  <c r="L15"/>
  <c r="J15"/>
  <c r="H15"/>
  <c r="F15"/>
  <c r="V14"/>
  <c r="T14"/>
  <c r="R14"/>
  <c r="P14"/>
  <c r="N14"/>
  <c r="L14"/>
  <c r="J14"/>
  <c r="H14"/>
  <c r="F14"/>
  <c r="V13"/>
  <c r="T13"/>
  <c r="R13"/>
  <c r="P13"/>
  <c r="N13"/>
  <c r="L13"/>
  <c r="J13"/>
  <c r="H13"/>
  <c r="F13"/>
  <c r="V12"/>
  <c r="T12"/>
  <c r="R12"/>
  <c r="P12"/>
  <c r="N12"/>
  <c r="L12"/>
  <c r="J12"/>
  <c r="H12"/>
  <c r="F12"/>
  <c r="V11"/>
  <c r="T11"/>
  <c r="R11"/>
  <c r="P11"/>
  <c r="N11"/>
  <c r="L11"/>
  <c r="J11"/>
  <c r="H11"/>
  <c r="F11"/>
  <c r="V10"/>
  <c r="T10"/>
  <c r="R10"/>
  <c r="P10"/>
  <c r="N10"/>
  <c r="L10"/>
  <c r="J10"/>
  <c r="H10"/>
  <c r="F10"/>
  <c r="V9"/>
  <c r="T9"/>
  <c r="R9"/>
  <c r="P9"/>
  <c r="N9"/>
  <c r="L9"/>
  <c r="J9"/>
  <c r="H9"/>
  <c r="F9"/>
  <c r="V8"/>
  <c r="T8"/>
  <c r="R8"/>
  <c r="P8"/>
  <c r="N8"/>
  <c r="L8"/>
  <c r="J8"/>
  <c r="H8"/>
  <c r="F8"/>
  <c r="V7"/>
  <c r="T7"/>
  <c r="R7"/>
  <c r="P7"/>
  <c r="N7"/>
  <c r="L7"/>
  <c r="J7"/>
  <c r="H7"/>
  <c r="F7"/>
</calcChain>
</file>

<file path=xl/sharedStrings.xml><?xml version="1.0" encoding="utf-8"?>
<sst xmlns="http://schemas.openxmlformats.org/spreadsheetml/2006/main" count="377" uniqueCount="270">
  <si>
    <t>ТАБЛИЦА РЕЗУЛЬТАТОВ</t>
  </si>
  <si>
    <t>Участники</t>
  </si>
  <si>
    <t>ТУРЫ</t>
  </si>
  <si>
    <t>К</t>
  </si>
  <si>
    <t>М</t>
  </si>
  <si>
    <t>ЛИЧНЫЙ ЗАЧЕТ</t>
  </si>
  <si>
    <t>ДЕВУШКИ</t>
  </si>
  <si>
    <t>ЮНОШИ</t>
  </si>
  <si>
    <t>Л</t>
  </si>
  <si>
    <t>И</t>
  </si>
  <si>
    <t>Ч</t>
  </si>
  <si>
    <t>Н</t>
  </si>
  <si>
    <t>Ы</t>
  </si>
  <si>
    <t>Й</t>
  </si>
  <si>
    <t>З</t>
  </si>
  <si>
    <t>А</t>
  </si>
  <si>
    <t>Е</t>
  </si>
  <si>
    <t>Т</t>
  </si>
  <si>
    <t>проживающих в сельской местности</t>
  </si>
  <si>
    <t xml:space="preserve">Республика Татарстан,                          Сармановский р-н, п. Джалиль  </t>
  </si>
  <si>
    <t>Республика Башкортостан,                    Алшеевский р-н, с. Раевка</t>
  </si>
  <si>
    <t>Республика Татарстан,                              Актанышский р-н, с. Актаныш</t>
  </si>
  <si>
    <t>Республика Марий Эл, Медведевский р-н, пгт Медведево 1 команда</t>
  </si>
  <si>
    <t>Республика Марий Эл, Медведевский р-н, пгт Медведево 2 команда</t>
  </si>
  <si>
    <t>Алтайский край,                                            Ребрихинский р-н</t>
  </si>
  <si>
    <t xml:space="preserve">Оренбургская область,                                  Курманаевский р-н  </t>
  </si>
  <si>
    <t>Ростовская область,                                      Зимовниковский р-н,  п. Зимовники</t>
  </si>
  <si>
    <t>Самарская область,                                       Кинель-Черкасский р-н 1 команда</t>
  </si>
  <si>
    <t>Самарская область,                                  Кинель-Черкасский р-н 2 команда</t>
  </si>
  <si>
    <t xml:space="preserve">Самарская область,                                      Сергиевский р-н </t>
  </si>
  <si>
    <t>Псковская область,                                       Псковский р-н</t>
  </si>
  <si>
    <t xml:space="preserve">Удмуртская Республика,                               Дебесский р-н  </t>
  </si>
  <si>
    <t>Удмуртская Республика,                                                 Увинский р-н  2 команда</t>
  </si>
  <si>
    <t>Удмуртская Республика,                               Увинский р-н  1 команда</t>
  </si>
  <si>
    <t xml:space="preserve">Всероссийские соревнования по шахматам среди учащихся, </t>
  </si>
  <si>
    <t>Главный судья,   ССВК/МА</t>
  </si>
  <si>
    <t xml:space="preserve">Челябинская область, Кунашакский р-н,   с. Кунашак </t>
  </si>
  <si>
    <t>Тульская область,                                      Киреевский р-н</t>
  </si>
  <si>
    <t>Самарская область, Красноярский р-н,              п.г.т. Волжский 1 команда</t>
  </si>
  <si>
    <t>Самарская область,                                       Волжский  р-н, с. Курумоч</t>
  </si>
  <si>
    <t>Самарская область,                                 Богатовский р-н, с. Максимовка</t>
  </si>
  <si>
    <t xml:space="preserve">Самарская область,                                       Безенчукский р-н, </t>
  </si>
  <si>
    <t>Оренбургская область,                                  Грачевский  р-н, с. Грачевка</t>
  </si>
  <si>
    <t xml:space="preserve">Воронежская область,                                  Кантемировский р-н </t>
  </si>
  <si>
    <t>Астраханская область,                                  Володарский р-н</t>
  </si>
  <si>
    <t>Удмуртская Республика,                                       Шарканский р-н</t>
  </si>
  <si>
    <t>Удмуртская Республика,                                                 Малопургинский р-н</t>
  </si>
  <si>
    <t>Карачаево-Черкесская республика,  Ногайский р-н, а. Эркен-Халк 1 команда</t>
  </si>
  <si>
    <t>Карачаево-Черкесская республика,  Ногайский р-н, а. Эркен-Халк 2 команда</t>
  </si>
  <si>
    <t>Республика Башкортостан,                           Чишминский р-н, р.п. Чишмы  1 команда</t>
  </si>
  <si>
    <t>Республика Башкортостан,                           Чишминский р-н, р.п. Чишмы 2 команда</t>
  </si>
  <si>
    <t xml:space="preserve">Республика Башкортостан,                           Хайбуллинский р-н, с. Акьяр 2 команда </t>
  </si>
  <si>
    <t xml:space="preserve">Республика Башкортостан,                           Хайбуллинский р-н, с. Акьяр 1 команда </t>
  </si>
  <si>
    <t>Республика Калмыкия,                           Кетченеровский р-н</t>
  </si>
  <si>
    <t>Республика Бурятия,                           Курумканский р-н 1 команда</t>
  </si>
  <si>
    <t>Абдулов Радмир</t>
  </si>
  <si>
    <t>Фарманян Беник</t>
  </si>
  <si>
    <t>Ханнанов Шамиль</t>
  </si>
  <si>
    <t>Зиганшина Айгуль</t>
  </si>
  <si>
    <t>Исянбаев Данияр</t>
  </si>
  <si>
    <t>Билалов Данил</t>
  </si>
  <si>
    <t>Гареев Батыр</t>
  </si>
  <si>
    <t>Атангулова Алия</t>
  </si>
  <si>
    <t>Уразалинов Арслан</t>
  </si>
  <si>
    <t>.2010</t>
  </si>
  <si>
    <t>Шайхисламов Идель</t>
  </si>
  <si>
    <t>Цыкало Дмитрий</t>
  </si>
  <si>
    <t>Мамбетова Алтынай</t>
  </si>
  <si>
    <t>Асадуллин Ильнур</t>
  </si>
  <si>
    <t>Каспранова Айгуль</t>
  </si>
  <si>
    <t>Фахртдинов Эльвир</t>
  </si>
  <si>
    <t>Байбурина Камилла</t>
  </si>
  <si>
    <t xml:space="preserve">Байбурин Даниил </t>
  </si>
  <si>
    <t>Михайленко Артём</t>
  </si>
  <si>
    <t>Назмеев Камиль</t>
  </si>
  <si>
    <t>Салихова Зарема</t>
  </si>
  <si>
    <t>Ламуев Денис</t>
  </si>
  <si>
    <t>Аюшиев Содном</t>
  </si>
  <si>
    <t>Цыремпилов Мунко</t>
  </si>
  <si>
    <t>Дашиева Нарана</t>
  </si>
  <si>
    <t>Цыденов Зорикто</t>
  </si>
  <si>
    <t>Ринчинов Пурбо</t>
  </si>
  <si>
    <t>Цыбиков Мэргэн</t>
  </si>
  <si>
    <t>Ринчино Эржэна</t>
  </si>
  <si>
    <t>Кикеев Батр</t>
  </si>
  <si>
    <t>Шаханов Лиджи-Гаря</t>
  </si>
  <si>
    <t>Шикирова Валерия</t>
  </si>
  <si>
    <t>Докаева Заяна</t>
  </si>
  <si>
    <t>Карасов Рахим</t>
  </si>
  <si>
    <t>Карасов Ислам</t>
  </si>
  <si>
    <t>Шаманов Альберт</t>
  </si>
  <si>
    <t>Кабардаева Алия</t>
  </si>
  <si>
    <t>Карасов Мухаммад</t>
  </si>
  <si>
    <t>Джентемиров Муслим</t>
  </si>
  <si>
    <t>Раскельдиева Эмина</t>
  </si>
  <si>
    <t>Карасова Сафия</t>
  </si>
  <si>
    <t>Новоселов Данил</t>
  </si>
  <si>
    <t>Шмаров Михаил</t>
  </si>
  <si>
    <t>Смирнов Роман</t>
  </si>
  <si>
    <t>Двоенко Оксана</t>
  </si>
  <si>
    <t>Мингазов Дамир</t>
  </si>
  <si>
    <t>Краснов Евгений</t>
  </si>
  <si>
    <t>Лоцманов Александр</t>
  </si>
  <si>
    <t>Ивлева Мария</t>
  </si>
  <si>
    <t>Латыпов Данияр</t>
  </si>
  <si>
    <t>Закирянов Мансур</t>
  </si>
  <si>
    <t>Акмалов Амир</t>
  </si>
  <si>
    <t>Рахманова Зайнап</t>
  </si>
  <si>
    <t>Филатов Эмир</t>
  </si>
  <si>
    <t>Кадыров Ислам</t>
  </si>
  <si>
    <t>Нуретдинов Камиль</t>
  </si>
  <si>
    <t>Литфуллина Илона</t>
  </si>
  <si>
    <t>Константинов Владислав</t>
  </si>
  <si>
    <t>Фёдоров Артем</t>
  </si>
  <si>
    <t>Ситников Степан</t>
  </si>
  <si>
    <t>Малых Юлия</t>
  </si>
  <si>
    <t>Акулов Макар</t>
  </si>
  <si>
    <t>Александров Даниил</t>
  </si>
  <si>
    <t>Пронькин Максим</t>
  </si>
  <si>
    <t>Бородина Анна</t>
  </si>
  <si>
    <t xml:space="preserve">Истомин Дмитрий </t>
  </si>
  <si>
    <t>Рябов Роман</t>
  </si>
  <si>
    <t xml:space="preserve">Лобанов Ростислав </t>
  </si>
  <si>
    <t xml:space="preserve">Косоева Алена </t>
  </si>
  <si>
    <t xml:space="preserve">Несмелова Кира </t>
  </si>
  <si>
    <t xml:space="preserve">Ветошкин Роман </t>
  </si>
  <si>
    <t xml:space="preserve">Ямшанов Захар </t>
  </si>
  <si>
    <t xml:space="preserve">Ходырева Татьяна </t>
  </si>
  <si>
    <t>Еремин Даниил</t>
  </si>
  <si>
    <t>Пестов Григорий</t>
  </si>
  <si>
    <t>Ульянов Данил</t>
  </si>
  <si>
    <t>Меньшикова Полина</t>
  </si>
  <si>
    <t>Щербаков Александр</t>
  </si>
  <si>
    <t>Горовой Анатолий</t>
  </si>
  <si>
    <t>Семилетов Владислав</t>
  </si>
  <si>
    <t>Суковатцына Любовь</t>
  </si>
  <si>
    <t>Джакияев Мансур</t>
  </si>
  <si>
    <t xml:space="preserve">Курмангалиев Тимур  </t>
  </si>
  <si>
    <t>Хажиев Абат Рахатович</t>
  </si>
  <si>
    <t xml:space="preserve">Джакияева Мадина  </t>
  </si>
  <si>
    <t>Татарчиков Максим</t>
  </si>
  <si>
    <t>Сухенко Николай</t>
  </si>
  <si>
    <t>Кострыкин Данил</t>
  </si>
  <si>
    <t>Павлова Ангелина</t>
  </si>
  <si>
    <t>Старыгин Андрей</t>
  </si>
  <si>
    <t>Минкин Кирилл</t>
  </si>
  <si>
    <t>Козленко Юлия</t>
  </si>
  <si>
    <t>Сердюкова Елизавета</t>
  </si>
  <si>
    <t xml:space="preserve">Конев Михаил </t>
  </si>
  <si>
    <t xml:space="preserve">Быков Антоний </t>
  </si>
  <si>
    <t>Кирьяков Антон</t>
  </si>
  <si>
    <t>Фёдорова Валентина</t>
  </si>
  <si>
    <t xml:space="preserve">Ахмеев Максим </t>
  </si>
  <si>
    <t>Фомин Ярослав</t>
  </si>
  <si>
    <t xml:space="preserve">Иванов Никита </t>
  </si>
  <si>
    <t xml:space="preserve">Инюцина Александра </t>
  </si>
  <si>
    <t xml:space="preserve">Николаев Александр </t>
  </si>
  <si>
    <t>Комилов Рустам</t>
  </si>
  <si>
    <t xml:space="preserve">Кучуков Максим </t>
  </si>
  <si>
    <t xml:space="preserve">Смирнова Алина </t>
  </si>
  <si>
    <t>Абрамов Александр</t>
  </si>
  <si>
    <t>Гунько Валерия</t>
  </si>
  <si>
    <t xml:space="preserve">Козлов Савелий </t>
  </si>
  <si>
    <t>Полякова Екатерина</t>
  </si>
  <si>
    <t>Дудко Дмитрий</t>
  </si>
  <si>
    <t>Сухорослов Олег</t>
  </si>
  <si>
    <t>Юдин Иван</t>
  </si>
  <si>
    <t xml:space="preserve">Райская Ангелина </t>
  </si>
  <si>
    <t xml:space="preserve">Соколова  Юлия </t>
  </si>
  <si>
    <t>Масленникова Альбина</t>
  </si>
  <si>
    <t xml:space="preserve">Поляницын Арсений </t>
  </si>
  <si>
    <t>Овчинникова Арина</t>
  </si>
  <si>
    <t>Коннов Кирилл</t>
  </si>
  <si>
    <t>Матюнин Иван</t>
  </si>
  <si>
    <t xml:space="preserve">Антонович Елизавета </t>
  </si>
  <si>
    <t xml:space="preserve">Ставцева Алена </t>
  </si>
  <si>
    <t>Яковлев Егор</t>
  </si>
  <si>
    <t>Прикоки Сергей</t>
  </si>
  <si>
    <t>Зубков Даниил</t>
  </si>
  <si>
    <t>Портянова Кристина</t>
  </si>
  <si>
    <t xml:space="preserve">Ненашев Артем </t>
  </si>
  <si>
    <t xml:space="preserve">Чевырин Дмитрий </t>
  </si>
  <si>
    <t>Шемонаев Иван</t>
  </si>
  <si>
    <t>Сурикова Елизавета</t>
  </si>
  <si>
    <t>Аглиулин Александр</t>
  </si>
  <si>
    <t>Зеленцов Илья</t>
  </si>
  <si>
    <t>Цыкин Кирилл</t>
  </si>
  <si>
    <t xml:space="preserve">Бурматнова Лидия </t>
  </si>
  <si>
    <t>Мингалеев Бахтияр</t>
  </si>
  <si>
    <t>3ю</t>
  </si>
  <si>
    <t>Живелюк Аркадий</t>
  </si>
  <si>
    <t>Мартыненко Александр</t>
  </si>
  <si>
    <t>Морозов Тимофей</t>
  </si>
  <si>
    <t>Денисенко Иван</t>
  </si>
  <si>
    <t>Лапаев Александр</t>
  </si>
  <si>
    <t xml:space="preserve">Кортуков Данила </t>
  </si>
  <si>
    <t xml:space="preserve">Дмитриев Степан </t>
  </si>
  <si>
    <t xml:space="preserve">Марков Артем </t>
  </si>
  <si>
    <t xml:space="preserve">Кривченко Екатерина </t>
  </si>
  <si>
    <t>Уржумцев Иван</t>
  </si>
  <si>
    <t>Уржумцева Анна</t>
  </si>
  <si>
    <t>Рахматуллин Марат</t>
  </si>
  <si>
    <t>Гилязов Артур</t>
  </si>
  <si>
    <t xml:space="preserve">Хайруллин Артём </t>
  </si>
  <si>
    <t xml:space="preserve">Хусаинова Айгуль </t>
  </si>
  <si>
    <t>1ю</t>
  </si>
  <si>
    <t>2ю</t>
  </si>
  <si>
    <t>к</t>
  </si>
  <si>
    <t>Алоян Михаил</t>
  </si>
  <si>
    <t>Калашников Федор</t>
  </si>
  <si>
    <t>Юрко Роман</t>
  </si>
  <si>
    <t>Хохряков Павел</t>
  </si>
  <si>
    <t>Камалов Сайдаш</t>
  </si>
  <si>
    <t>Закирянов Аяз</t>
  </si>
  <si>
    <t>Басыйров Аяз</t>
  </si>
  <si>
    <t>Шарафиев Самат</t>
  </si>
  <si>
    <t>Хайруллин Амирхан</t>
  </si>
  <si>
    <t>Ившин Роман</t>
  </si>
  <si>
    <t>Широбоков Ефим</t>
  </si>
  <si>
    <t>Карпеев Руслан</t>
  </si>
  <si>
    <t xml:space="preserve">Ахметов Альберт </t>
  </si>
  <si>
    <t>Байзигитов Айтуган</t>
  </si>
  <si>
    <t xml:space="preserve">Домрачев Дмитрий               </t>
  </si>
  <si>
    <t>Иргалиев Радмир</t>
  </si>
  <si>
    <t>Костяев Арсений</t>
  </si>
  <si>
    <t>Будаев Никита</t>
  </si>
  <si>
    <t>Ринкевич Богдан</t>
  </si>
  <si>
    <t>Фазлуллин Тимур</t>
  </si>
  <si>
    <t>Буланов Кирилл</t>
  </si>
  <si>
    <t xml:space="preserve">Ахметов Эдуард </t>
  </si>
  <si>
    <t>Веретенников Евгений</t>
  </si>
  <si>
    <t>Гетман Владислав</t>
  </si>
  <si>
    <t>Жирнов Вячеслав</t>
  </si>
  <si>
    <t>Ильясов Антон</t>
  </si>
  <si>
    <t>Максимов Дмитрий</t>
  </si>
  <si>
    <t>Набиева Фируза</t>
  </si>
  <si>
    <t>Айбашева Алияна</t>
  </si>
  <si>
    <t>Подгорнова Василиса</t>
  </si>
  <si>
    <t>Набиева Разиля</t>
  </si>
  <si>
    <t xml:space="preserve">Латыпова Раяна </t>
  </si>
  <si>
    <t>Кулмагамбетова Айша</t>
  </si>
  <si>
    <t xml:space="preserve">Ахметзянова Альбина </t>
  </si>
  <si>
    <t>Григорьева Екатерина</t>
  </si>
  <si>
    <t>Габдуллина Амина</t>
  </si>
  <si>
    <t>Болдырева Алина</t>
  </si>
  <si>
    <t>Киреева Надежда</t>
  </si>
  <si>
    <t>Рзаева Азалия</t>
  </si>
  <si>
    <t>Волкова Алла</t>
  </si>
  <si>
    <t>Овчинникова Вера</t>
  </si>
  <si>
    <t>Таранова Алина</t>
  </si>
  <si>
    <t xml:space="preserve">Удмуртская Республика,                               Красногорский р-н  </t>
  </si>
  <si>
    <t>Исупова Карина</t>
  </si>
  <si>
    <t>Ромашина Евгений</t>
  </si>
  <si>
    <t xml:space="preserve">Ефимцева Виктория </t>
  </si>
  <si>
    <t>Саргсян Алина</t>
  </si>
  <si>
    <t>Шайхисламова Самига</t>
  </si>
  <si>
    <t xml:space="preserve">Максимова Алиса </t>
  </si>
  <si>
    <t>Максимова Анна</t>
  </si>
  <si>
    <t>Боголюбова Алёна</t>
  </si>
  <si>
    <t>Султанова Эвелина</t>
  </si>
  <si>
    <t>Ивченко Диана</t>
  </si>
  <si>
    <t>Карасова Рамина</t>
  </si>
  <si>
    <t>А.В.Ватлин (г.Ижевск)</t>
  </si>
  <si>
    <t>-</t>
  </si>
  <si>
    <t>Самарская область, Красноярский р-н,           Новый Буян      1 команда</t>
  </si>
  <si>
    <t>Самарская область,  Красноярский р-н        п.г.т. Волжский 2 команда</t>
  </si>
  <si>
    <t>2½</t>
  </si>
  <si>
    <t>1½</t>
  </si>
  <si>
    <t>Волгоградская область,                                       Иловлинский р-н</t>
  </si>
  <si>
    <t>с.п. Светлое Поле, Красноярский район Самарской области     10 - 17 октября 2018 г.</t>
  </si>
</sst>
</file>

<file path=xl/styles.xml><?xml version="1.0" encoding="utf-8"?>
<styleSheet xmlns="http://schemas.openxmlformats.org/spreadsheetml/2006/main">
  <fonts count="52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sz val="14"/>
      <name val="Arial Cyr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6"/>
      <name val="Arial Cyr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Calibri"/>
      <family val="2"/>
      <charset val="204"/>
    </font>
    <font>
      <sz val="12"/>
      <name val="Courier New"/>
      <family val="3"/>
      <charset val="204"/>
    </font>
    <font>
      <sz val="12"/>
      <color rgb="FFFF0000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0"/>
      <name val="Arial Cyr"/>
      <charset val="204"/>
    </font>
    <font>
      <sz val="12"/>
      <color rgb="FF000000"/>
      <name val="Calibri"/>
      <family val="2"/>
      <charset val="204"/>
    </font>
    <font>
      <sz val="12"/>
      <color indexed="8"/>
      <name val="Calibri"/>
      <family val="2"/>
    </font>
    <font>
      <sz val="8"/>
      <color rgb="FF000000"/>
      <name val="Times New Roman"/>
      <family val="1"/>
      <charset val="204"/>
    </font>
    <font>
      <sz val="10"/>
      <color rgb="FFFF0000"/>
      <name val="Arial Cyr"/>
      <charset val="204"/>
    </font>
    <font>
      <sz val="10"/>
      <color rgb="FFFF0000"/>
      <name val="Arial Cyr"/>
      <family val="2"/>
      <charset val="204"/>
    </font>
    <font>
      <sz val="9"/>
      <name val="Arial"/>
      <family val="2"/>
      <charset val="204"/>
    </font>
    <font>
      <sz val="11"/>
      <name val="Calibri"/>
      <family val="2"/>
      <charset val="204"/>
    </font>
    <font>
      <sz val="12"/>
      <color theme="3" tint="0.3999755851924192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8"/>
      <name val="Times New Roman"/>
      <family val="1"/>
      <charset val="204"/>
    </font>
    <font>
      <sz val="14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58"/>
      </left>
      <right/>
      <top/>
      <bottom style="thin">
        <color indexed="58"/>
      </bottom>
      <diagonal/>
    </border>
    <border>
      <left/>
      <right/>
      <top/>
      <bottom style="thin">
        <color indexed="58"/>
      </bottom>
      <diagonal/>
    </border>
    <border>
      <left/>
      <right style="thin">
        <color indexed="58"/>
      </right>
      <top/>
      <bottom style="thin">
        <color indexed="58"/>
      </bottom>
      <diagonal/>
    </border>
    <border>
      <left style="thin">
        <color indexed="58"/>
      </left>
      <right/>
      <top/>
      <bottom/>
      <diagonal/>
    </border>
    <border>
      <left/>
      <right style="thin">
        <color indexed="58"/>
      </right>
      <top/>
      <bottom/>
      <diagonal/>
    </border>
    <border>
      <left style="thin">
        <color indexed="58"/>
      </left>
      <right style="thin">
        <color indexed="58"/>
      </right>
      <top style="thin">
        <color indexed="58"/>
      </top>
      <bottom/>
      <diagonal/>
    </border>
    <border>
      <left style="medium">
        <color indexed="64"/>
      </left>
      <right style="medium">
        <color indexed="58"/>
      </right>
      <top style="medium">
        <color indexed="64"/>
      </top>
      <bottom/>
      <diagonal/>
    </border>
    <border>
      <left style="medium">
        <color indexed="58"/>
      </left>
      <right style="medium">
        <color indexed="58"/>
      </right>
      <top style="medium">
        <color indexed="64"/>
      </top>
      <bottom/>
      <diagonal/>
    </border>
    <border>
      <left style="medium">
        <color indexed="5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58"/>
      </right>
      <top style="medium">
        <color indexed="58"/>
      </top>
      <bottom style="medium">
        <color indexed="64"/>
      </bottom>
      <diagonal/>
    </border>
    <border>
      <left style="medium">
        <color indexed="58"/>
      </left>
      <right style="medium">
        <color indexed="58"/>
      </right>
      <top style="medium">
        <color indexed="58"/>
      </top>
      <bottom style="medium">
        <color indexed="64"/>
      </bottom>
      <diagonal/>
    </border>
    <border>
      <left style="medium">
        <color indexed="58"/>
      </left>
      <right style="medium">
        <color indexed="64"/>
      </right>
      <top style="medium">
        <color indexed="58"/>
      </top>
      <bottom style="medium">
        <color indexed="64"/>
      </bottom>
      <diagonal/>
    </border>
    <border>
      <left/>
      <right style="medium">
        <color indexed="58"/>
      </right>
      <top style="medium">
        <color indexed="58"/>
      </top>
      <bottom/>
      <diagonal/>
    </border>
    <border>
      <left style="medium">
        <color indexed="58"/>
      </left>
      <right style="medium">
        <color indexed="58"/>
      </right>
      <top style="medium">
        <color indexed="58"/>
      </top>
      <bottom/>
      <diagonal/>
    </border>
    <border>
      <left style="medium">
        <color indexed="58"/>
      </left>
      <right style="medium">
        <color indexed="58"/>
      </right>
      <top style="medium">
        <color indexed="58"/>
      </top>
      <bottom style="medium">
        <color indexed="58"/>
      </bottom>
      <diagonal/>
    </border>
    <border>
      <left style="medium">
        <color indexed="58"/>
      </left>
      <right/>
      <top style="medium">
        <color indexed="58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58"/>
      </left>
      <right/>
      <top style="medium">
        <color indexed="64"/>
      </top>
      <bottom/>
      <diagonal/>
    </border>
    <border>
      <left style="medium">
        <color indexed="58"/>
      </left>
      <right/>
      <top style="medium">
        <color indexed="58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28" fillId="0" borderId="0"/>
  </cellStyleXfs>
  <cellXfs count="33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0" fillId="0" borderId="0" xfId="0" applyNumberFormat="1" applyFont="1"/>
    <xf numFmtId="49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Border="1"/>
    <xf numFmtId="49" fontId="7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18" fillId="0" borderId="0" xfId="0" applyFont="1" applyBorder="1" applyAlignment="1">
      <alignment wrapText="1"/>
    </xf>
    <xf numFmtId="0" fontId="18" fillId="0" borderId="0" xfId="0" applyFont="1" applyBorder="1" applyAlignment="1">
      <alignment horizontal="center" wrapText="1"/>
    </xf>
    <xf numFmtId="14" fontId="18" fillId="0" borderId="0" xfId="0" applyNumberFormat="1" applyFont="1" applyBorder="1" applyAlignment="1">
      <alignment wrapText="1"/>
    </xf>
    <xf numFmtId="0" fontId="6" fillId="0" borderId="0" xfId="0" applyFont="1" applyAlignment="1">
      <alignment horizontal="center"/>
    </xf>
    <xf numFmtId="0" fontId="10" fillId="0" borderId="52" xfId="0" applyFont="1" applyBorder="1" applyAlignment="1">
      <alignment horizontal="center" vertical="center"/>
    </xf>
    <xf numFmtId="0" fontId="15" fillId="0" borderId="0" xfId="0" applyFont="1" applyBorder="1" applyAlignment="1">
      <alignment wrapText="1"/>
    </xf>
    <xf numFmtId="0" fontId="18" fillId="0" borderId="0" xfId="0" applyFont="1" applyBorder="1" applyAlignment="1">
      <alignment horizontal="right" wrapText="1"/>
    </xf>
    <xf numFmtId="0" fontId="17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wrapText="1"/>
    </xf>
    <xf numFmtId="0" fontId="13" fillId="0" borderId="0" xfId="0" applyFont="1" applyBorder="1" applyAlignment="1">
      <alignment wrapText="1"/>
    </xf>
    <xf numFmtId="0" fontId="17" fillId="0" borderId="0" xfId="0" applyFont="1" applyBorder="1" applyAlignment="1">
      <alignment horizontal="center" wrapText="1"/>
    </xf>
    <xf numFmtId="0" fontId="19" fillId="0" borderId="0" xfId="0" applyFont="1" applyBorder="1" applyAlignment="1">
      <alignment horizontal="right" wrapText="1"/>
    </xf>
    <xf numFmtId="0" fontId="9" fillId="0" borderId="0" xfId="0" applyFont="1" applyBorder="1" applyAlignment="1">
      <alignment horizontal="center"/>
    </xf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right"/>
    </xf>
    <xf numFmtId="49" fontId="7" fillId="0" borderId="0" xfId="0" applyNumberFormat="1" applyFont="1" applyBorder="1"/>
    <xf numFmtId="49" fontId="0" fillId="0" borderId="0" xfId="0" applyNumberFormat="1" applyBorder="1"/>
    <xf numFmtId="0" fontId="10" fillId="0" borderId="22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top" wrapText="1"/>
    </xf>
    <xf numFmtId="0" fontId="8" fillId="0" borderId="24" xfId="0" applyFont="1" applyBorder="1" applyAlignment="1">
      <alignment horizontal="center" vertical="top" wrapText="1"/>
    </xf>
    <xf numFmtId="0" fontId="6" fillId="0" borderId="24" xfId="0" applyFont="1" applyBorder="1" applyAlignment="1">
      <alignment horizontal="center" vertical="top" wrapText="1"/>
    </xf>
    <xf numFmtId="0" fontId="15" fillId="0" borderId="24" xfId="0" applyFont="1" applyBorder="1" applyAlignment="1">
      <alignment wrapText="1"/>
    </xf>
    <xf numFmtId="0" fontId="6" fillId="0" borderId="0" xfId="0" applyFont="1" applyAlignment="1"/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wrapText="1"/>
    </xf>
    <xf numFmtId="0" fontId="21" fillId="0" borderId="3" xfId="0" applyFont="1" applyBorder="1" applyAlignment="1">
      <alignment horizontal="center" wrapText="1"/>
    </xf>
    <xf numFmtId="0" fontId="18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wrapText="1"/>
    </xf>
    <xf numFmtId="0" fontId="18" fillId="0" borderId="0" xfId="0" applyFont="1" applyFill="1" applyBorder="1" applyAlignment="1">
      <alignment horizontal="center" wrapText="1"/>
    </xf>
    <xf numFmtId="0" fontId="21" fillId="0" borderId="0" xfId="0" applyFont="1" applyBorder="1" applyAlignment="1">
      <alignment horizontal="center" wrapText="1"/>
    </xf>
    <xf numFmtId="0" fontId="26" fillId="0" borderId="0" xfId="0" applyFont="1" applyBorder="1" applyAlignment="1">
      <alignment horizontal="center" wrapText="1"/>
    </xf>
    <xf numFmtId="0" fontId="19" fillId="0" borderId="0" xfId="0" applyFont="1" applyBorder="1" applyAlignment="1">
      <alignment horizontal="center" wrapText="1"/>
    </xf>
    <xf numFmtId="0" fontId="27" fillId="0" borderId="0" xfId="0" applyFont="1" applyBorder="1" applyAlignment="1">
      <alignment horizontal="center" wrapText="1"/>
    </xf>
    <xf numFmtId="0" fontId="28" fillId="0" borderId="0" xfId="3" applyBorder="1"/>
    <xf numFmtId="0" fontId="20" fillId="0" borderId="0" xfId="0" applyFont="1" applyAlignment="1">
      <alignment horizontal="center"/>
    </xf>
    <xf numFmtId="0" fontId="2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8" fillId="0" borderId="51" xfId="0" applyNumberFormat="1" applyFont="1" applyBorder="1" applyAlignment="1">
      <alignment horizontal="center" vertical="center"/>
    </xf>
    <xf numFmtId="0" fontId="8" fillId="0" borderId="21" xfId="0" applyNumberFormat="1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49" fontId="29" fillId="0" borderId="0" xfId="0" applyNumberFormat="1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vertical="center"/>
    </xf>
    <xf numFmtId="0" fontId="31" fillId="0" borderId="0" xfId="0" applyFont="1" applyBorder="1" applyAlignment="1">
      <alignment vertical="center" wrapText="1"/>
    </xf>
    <xf numFmtId="0" fontId="0" fillId="0" borderId="0" xfId="0" applyAlignment="1">
      <alignment wrapText="1"/>
    </xf>
    <xf numFmtId="0" fontId="31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right" wrapText="1"/>
    </xf>
    <xf numFmtId="0" fontId="12" fillId="0" borderId="0" xfId="0" applyFont="1" applyBorder="1" applyAlignment="1">
      <alignment horizontal="right" wrapText="1"/>
    </xf>
    <xf numFmtId="0" fontId="18" fillId="0" borderId="0" xfId="0" applyNumberFormat="1" applyFont="1" applyBorder="1" applyAlignment="1">
      <alignment horizontal="center" wrapText="1"/>
    </xf>
    <xf numFmtId="0" fontId="0" fillId="0" borderId="0" xfId="0" applyNumberFormat="1" applyBorder="1"/>
    <xf numFmtId="0" fontId="21" fillId="0" borderId="0" xfId="0" applyNumberFormat="1" applyFont="1" applyBorder="1" applyAlignment="1">
      <alignment horizontal="center" wrapText="1"/>
    </xf>
    <xf numFmtId="0" fontId="19" fillId="0" borderId="0" xfId="0" applyNumberFormat="1" applyFont="1" applyBorder="1" applyAlignment="1">
      <alignment horizontal="center" wrapText="1"/>
    </xf>
    <xf numFmtId="0" fontId="28" fillId="0" borderId="0" xfId="3" applyNumberFormat="1" applyBorder="1" applyAlignment="1">
      <alignment horizontal="center" vertical="center"/>
    </xf>
    <xf numFmtId="0" fontId="0" fillId="0" borderId="0" xfId="0" applyNumberFormat="1" applyBorder="1" applyAlignment="1">
      <alignment horizontal="center"/>
    </xf>
    <xf numFmtId="0" fontId="28" fillId="0" borderId="0" xfId="3" applyBorder="1" applyAlignment="1">
      <alignment horizontal="center"/>
    </xf>
    <xf numFmtId="0" fontId="32" fillId="0" borderId="0" xfId="0" applyFont="1" applyBorder="1" applyAlignment="1">
      <alignment horizontal="right" wrapText="1"/>
    </xf>
    <xf numFmtId="0" fontId="6" fillId="0" borderId="0" xfId="0" applyFont="1" applyBorder="1" applyAlignment="1">
      <alignment wrapText="1"/>
    </xf>
    <xf numFmtId="0" fontId="28" fillId="0" borderId="3" xfId="0" applyFont="1" applyBorder="1" applyAlignment="1">
      <alignment horizontal="center" wrapText="1"/>
    </xf>
    <xf numFmtId="0" fontId="14" fillId="0" borderId="22" xfId="0" applyFont="1" applyBorder="1" applyAlignment="1">
      <alignment vertical="center" wrapText="1"/>
    </xf>
    <xf numFmtId="0" fontId="14" fillId="0" borderId="58" xfId="0" applyFont="1" applyBorder="1" applyAlignment="1">
      <alignment vertical="center" wrapText="1"/>
    </xf>
    <xf numFmtId="0" fontId="28" fillId="0" borderId="4" xfId="0" applyFont="1" applyBorder="1" applyAlignment="1">
      <alignment horizontal="center" wrapText="1"/>
    </xf>
    <xf numFmtId="0" fontId="28" fillId="0" borderId="12" xfId="0" applyFont="1" applyBorder="1" applyAlignment="1">
      <alignment horizontal="center" wrapText="1"/>
    </xf>
    <xf numFmtId="0" fontId="33" fillId="0" borderId="0" xfId="0" applyFont="1" applyBorder="1" applyAlignment="1">
      <alignment horizontal="center" vertical="center"/>
    </xf>
    <xf numFmtId="0" fontId="19" fillId="0" borderId="48" xfId="0" applyFont="1" applyBorder="1" applyAlignment="1">
      <alignment horizontal="center" wrapText="1"/>
    </xf>
    <xf numFmtId="0" fontId="19" fillId="0" borderId="15" xfId="0" applyFont="1" applyBorder="1" applyAlignment="1">
      <alignment horizontal="center" wrapText="1"/>
    </xf>
    <xf numFmtId="0" fontId="19" fillId="0" borderId="16" xfId="0" applyFont="1" applyBorder="1" applyAlignment="1">
      <alignment horizontal="center" wrapText="1"/>
    </xf>
    <xf numFmtId="0" fontId="28" fillId="0" borderId="0" xfId="0" applyFont="1" applyBorder="1" applyAlignment="1">
      <alignment wrapText="1"/>
    </xf>
    <xf numFmtId="0" fontId="35" fillId="0" borderId="0" xfId="0" applyFont="1" applyBorder="1"/>
    <xf numFmtId="0" fontId="38" fillId="0" borderId="0" xfId="0" applyFont="1" applyBorder="1" applyAlignment="1">
      <alignment horizontal="center" wrapText="1"/>
    </xf>
    <xf numFmtId="0" fontId="39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0" fillId="0" borderId="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/>
    </xf>
    <xf numFmtId="0" fontId="37" fillId="0" borderId="0" xfId="3" applyNumberFormat="1" applyFont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17" fillId="0" borderId="14" xfId="0" applyFont="1" applyBorder="1" applyAlignment="1">
      <alignment horizontal="center" wrapText="1"/>
    </xf>
    <xf numFmtId="0" fontId="12" fillId="0" borderId="7" xfId="0" applyFont="1" applyBorder="1" applyAlignment="1">
      <alignment horizontal="center" wrapText="1"/>
    </xf>
    <xf numFmtId="0" fontId="41" fillId="0" borderId="3" xfId="0" applyFont="1" applyBorder="1" applyAlignment="1">
      <alignment horizontal="center" wrapText="1"/>
    </xf>
    <xf numFmtId="0" fontId="12" fillId="0" borderId="5" xfId="0" applyFont="1" applyBorder="1" applyAlignment="1">
      <alignment horizontal="center" wrapText="1"/>
    </xf>
    <xf numFmtId="0" fontId="43" fillId="0" borderId="5" xfId="0" applyFont="1" applyBorder="1" applyAlignment="1">
      <alignment horizontal="center" wrapText="1"/>
    </xf>
    <xf numFmtId="0" fontId="44" fillId="0" borderId="3" xfId="0" applyFont="1" applyBorder="1" applyAlignment="1">
      <alignment horizontal="center" wrapText="1"/>
    </xf>
    <xf numFmtId="0" fontId="12" fillId="0" borderId="6" xfId="0" applyFont="1" applyBorder="1" applyAlignment="1">
      <alignment horizontal="center" wrapText="1"/>
    </xf>
    <xf numFmtId="0" fontId="12" fillId="0" borderId="8" xfId="0" applyFont="1" applyBorder="1" applyAlignment="1">
      <alignment horizontal="center" wrapText="1"/>
    </xf>
    <xf numFmtId="0" fontId="12" fillId="0" borderId="9" xfId="0" applyFont="1" applyBorder="1" applyAlignment="1">
      <alignment horizontal="center" wrapText="1"/>
    </xf>
    <xf numFmtId="0" fontId="34" fillId="0" borderId="9" xfId="0" applyFont="1" applyBorder="1" applyAlignment="1">
      <alignment horizontal="center" wrapText="1"/>
    </xf>
    <xf numFmtId="0" fontId="12" fillId="0" borderId="10" xfId="0" applyFont="1" applyBorder="1" applyAlignment="1">
      <alignment horizontal="center" wrapText="1"/>
    </xf>
    <xf numFmtId="0" fontId="15" fillId="0" borderId="48" xfId="0" applyFont="1" applyBorder="1" applyAlignment="1">
      <alignment horizontal="center" wrapText="1"/>
    </xf>
    <xf numFmtId="0" fontId="42" fillId="0" borderId="15" xfId="0" applyFont="1" applyBorder="1" applyAlignment="1">
      <alignment horizontal="center" wrapText="1"/>
    </xf>
    <xf numFmtId="0" fontId="45" fillId="0" borderId="15" xfId="0" applyFont="1" applyBorder="1" applyAlignment="1">
      <alignment horizontal="center" wrapText="1"/>
    </xf>
    <xf numFmtId="0" fontId="15" fillId="0" borderId="15" xfId="0" applyFont="1" applyBorder="1" applyAlignment="1">
      <alignment horizontal="center" wrapText="1"/>
    </xf>
    <xf numFmtId="0" fontId="41" fillId="0" borderId="15" xfId="0" applyFont="1" applyBorder="1" applyAlignment="1">
      <alignment horizontal="center" wrapText="1"/>
    </xf>
    <xf numFmtId="0" fontId="17" fillId="0" borderId="15" xfId="0" applyFont="1" applyBorder="1" applyAlignment="1">
      <alignment horizontal="center" wrapText="1"/>
    </xf>
    <xf numFmtId="0" fontId="17" fillId="0" borderId="16" xfId="0" applyFont="1" applyBorder="1" applyAlignment="1">
      <alignment horizontal="center" wrapText="1"/>
    </xf>
    <xf numFmtId="0" fontId="34" fillId="0" borderId="5" xfId="0" applyFont="1" applyBorder="1" applyAlignment="1">
      <alignment horizontal="center" wrapText="1"/>
    </xf>
    <xf numFmtId="0" fontId="17" fillId="0" borderId="3" xfId="0" applyFont="1" applyBorder="1" applyAlignment="1">
      <alignment horizontal="center" wrapText="1"/>
    </xf>
    <xf numFmtId="0" fontId="17" fillId="0" borderId="4" xfId="0" applyFont="1" applyBorder="1" applyAlignment="1">
      <alignment horizontal="center" wrapText="1"/>
    </xf>
    <xf numFmtId="0" fontId="43" fillId="0" borderId="9" xfId="0" applyFont="1" applyBorder="1" applyAlignment="1">
      <alignment horizontal="center" wrapText="1"/>
    </xf>
    <xf numFmtId="0" fontId="17" fillId="0" borderId="48" xfId="0" applyFont="1" applyBorder="1" applyAlignment="1">
      <alignment horizontal="center" wrapText="1"/>
    </xf>
    <xf numFmtId="0" fontId="44" fillId="0" borderId="15" xfId="0" applyFont="1" applyBorder="1" applyAlignment="1">
      <alignment horizontal="center" wrapText="1"/>
    </xf>
    <xf numFmtId="0" fontId="41" fillId="0" borderId="60" xfId="0" applyFont="1" applyBorder="1" applyAlignment="1">
      <alignment horizontal="center" wrapText="1"/>
    </xf>
    <xf numFmtId="0" fontId="12" fillId="0" borderId="63" xfId="0" applyFont="1" applyBorder="1" applyAlignment="1">
      <alignment horizontal="center" wrapText="1"/>
    </xf>
    <xf numFmtId="0" fontId="12" fillId="0" borderId="62" xfId="0" applyFont="1" applyBorder="1" applyAlignment="1">
      <alignment horizontal="center" wrapText="1"/>
    </xf>
    <xf numFmtId="0" fontId="19" fillId="0" borderId="65" xfId="0" applyFont="1" applyBorder="1" applyAlignment="1">
      <alignment horizontal="center" wrapText="1"/>
    </xf>
    <xf numFmtId="0" fontId="41" fillId="0" borderId="65" xfId="0" applyFont="1" applyBorder="1" applyAlignment="1">
      <alignment horizontal="center" wrapText="1"/>
    </xf>
    <xf numFmtId="0" fontId="12" fillId="0" borderId="27" xfId="0" applyFont="1" applyBorder="1" applyAlignment="1">
      <alignment horizontal="center" wrapText="1"/>
    </xf>
    <xf numFmtId="0" fontId="17" fillId="0" borderId="12" xfId="0" applyFont="1" applyBorder="1" applyAlignment="1">
      <alignment horizontal="center" wrapText="1"/>
    </xf>
    <xf numFmtId="0" fontId="12" fillId="0" borderId="28" xfId="0" applyFont="1" applyBorder="1" applyAlignment="1">
      <alignment horizontal="center" wrapText="1"/>
    </xf>
    <xf numFmtId="0" fontId="17" fillId="0" borderId="64" xfId="0" applyFont="1" applyBorder="1" applyAlignment="1">
      <alignment horizontal="center" wrapText="1"/>
    </xf>
    <xf numFmtId="0" fontId="41" fillId="0" borderId="14" xfId="0" applyFont="1" applyBorder="1" applyAlignment="1">
      <alignment horizontal="center" wrapText="1"/>
    </xf>
    <xf numFmtId="0" fontId="41" fillId="0" borderId="48" xfId="0" applyFont="1" applyBorder="1" applyAlignment="1">
      <alignment horizontal="center" wrapText="1"/>
    </xf>
    <xf numFmtId="0" fontId="41" fillId="0" borderId="4" xfId="0" applyFont="1" applyBorder="1" applyAlignment="1">
      <alignment horizontal="center" wrapText="1"/>
    </xf>
    <xf numFmtId="0" fontId="41" fillId="0" borderId="16" xfId="0" applyFont="1" applyBorder="1" applyAlignment="1">
      <alignment horizontal="center" wrapText="1"/>
    </xf>
    <xf numFmtId="0" fontId="17" fillId="0" borderId="60" xfId="0" applyFont="1" applyBorder="1" applyAlignment="1">
      <alignment horizontal="center" wrapText="1"/>
    </xf>
    <xf numFmtId="0" fontId="41" fillId="0" borderId="12" xfId="0" applyFont="1" applyBorder="1" applyAlignment="1">
      <alignment horizontal="center" wrapText="1"/>
    </xf>
    <xf numFmtId="0" fontId="19" fillId="0" borderId="64" xfId="0" applyFont="1" applyBorder="1" applyAlignment="1">
      <alignment horizontal="center" wrapText="1"/>
    </xf>
    <xf numFmtId="0" fontId="41" fillId="0" borderId="64" xfId="0" applyFont="1" applyBorder="1" applyAlignment="1">
      <alignment horizontal="center" wrapText="1"/>
    </xf>
    <xf numFmtId="0" fontId="42" fillId="0" borderId="65" xfId="0" applyFont="1" applyBorder="1" applyAlignment="1">
      <alignment horizontal="center" wrapText="1"/>
    </xf>
    <xf numFmtId="0" fontId="42" fillId="0" borderId="48" xfId="0" applyFont="1" applyBorder="1" applyAlignment="1">
      <alignment horizontal="center" wrapText="1"/>
    </xf>
    <xf numFmtId="0" fontId="42" fillId="0" borderId="64" xfId="0" applyFont="1" applyBorder="1" applyAlignment="1">
      <alignment horizontal="center" wrapText="1"/>
    </xf>
    <xf numFmtId="0" fontId="42" fillId="0" borderId="16" xfId="0" applyFont="1" applyBorder="1" applyAlignment="1">
      <alignment horizontal="center" wrapText="1"/>
    </xf>
    <xf numFmtId="0" fontId="46" fillId="0" borderId="3" xfId="0" applyFont="1" applyBorder="1" applyAlignment="1">
      <alignment horizontal="center" wrapText="1"/>
    </xf>
    <xf numFmtId="0" fontId="28" fillId="0" borderId="5" xfId="0" applyFont="1" applyBorder="1" applyAlignment="1">
      <alignment horizontal="center" wrapText="1"/>
    </xf>
    <xf numFmtId="0" fontId="28" fillId="0" borderId="9" xfId="0" applyFont="1" applyBorder="1" applyAlignment="1">
      <alignment horizontal="center" wrapText="1"/>
    </xf>
    <xf numFmtId="0" fontId="17" fillId="0" borderId="1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59" xfId="0" applyFont="1" applyBorder="1" applyAlignment="1">
      <alignment horizontal="left" vertical="center" wrapText="1"/>
    </xf>
    <xf numFmtId="0" fontId="17" fillId="0" borderId="61" xfId="0" applyFont="1" applyBorder="1" applyAlignment="1">
      <alignment horizontal="left" vertical="center" wrapText="1"/>
    </xf>
    <xf numFmtId="0" fontId="41" fillId="0" borderId="59" xfId="0" applyFont="1" applyBorder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" xfId="0" applyFont="1" applyBorder="1" applyAlignment="1">
      <alignment horizontal="left" vertical="center" wrapText="1"/>
    </xf>
    <xf numFmtId="0" fontId="41" fillId="0" borderId="61" xfId="0" applyFont="1" applyBorder="1" applyAlignment="1">
      <alignment horizontal="left" vertical="center" wrapText="1"/>
    </xf>
    <xf numFmtId="0" fontId="41" fillId="0" borderId="14" xfId="0" applyFont="1" applyBorder="1" applyAlignment="1">
      <alignment horizontal="center" vertical="center" wrapText="1"/>
    </xf>
    <xf numFmtId="0" fontId="41" fillId="0" borderId="3" xfId="0" applyFont="1" applyBorder="1" applyAlignment="1">
      <alignment horizontal="center" vertical="center" wrapText="1"/>
    </xf>
    <xf numFmtId="0" fontId="41" fillId="0" borderId="4" xfId="0" applyFont="1" applyBorder="1" applyAlignment="1">
      <alignment horizontal="center" vertical="center" wrapText="1"/>
    </xf>
    <xf numFmtId="0" fontId="41" fillId="0" borderId="12" xfId="0" applyFont="1" applyBorder="1" applyAlignment="1">
      <alignment horizontal="center" vertical="center" wrapText="1"/>
    </xf>
    <xf numFmtId="0" fontId="41" fillId="0" borderId="60" xfId="0" applyFont="1" applyBorder="1" applyAlignment="1">
      <alignment horizontal="center" vertical="center" wrapText="1"/>
    </xf>
    <xf numFmtId="0" fontId="17" fillId="0" borderId="60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0" fontId="17" fillId="0" borderId="61" xfId="0" applyFont="1" applyBorder="1" applyAlignment="1">
      <alignment horizontal="center" vertical="center" wrapText="1"/>
    </xf>
    <xf numFmtId="0" fontId="17" fillId="0" borderId="63" xfId="0" applyFont="1" applyBorder="1" applyAlignment="1">
      <alignment horizontal="center" vertical="center" wrapText="1"/>
    </xf>
    <xf numFmtId="0" fontId="41" fillId="0" borderId="59" xfId="0" applyFont="1" applyBorder="1" applyAlignment="1">
      <alignment horizontal="center" vertical="center" wrapText="1"/>
    </xf>
    <xf numFmtId="0" fontId="41" fillId="0" borderId="1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1" fillId="0" borderId="61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59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32" fillId="0" borderId="14" xfId="0" applyFont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 wrapText="1"/>
    </xf>
    <xf numFmtId="0" fontId="32" fillId="0" borderId="68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41" fillId="0" borderId="69" xfId="0" applyFont="1" applyBorder="1" applyAlignment="1">
      <alignment horizontal="center" vertical="center" wrapText="1"/>
    </xf>
    <xf numFmtId="0" fontId="17" fillId="0" borderId="74" xfId="0" applyFont="1" applyBorder="1" applyAlignment="1">
      <alignment horizontal="left" vertical="center" wrapText="1"/>
    </xf>
    <xf numFmtId="0" fontId="17" fillId="0" borderId="48" xfId="0" applyFont="1" applyBorder="1" applyAlignment="1">
      <alignment horizontal="center" vertical="center" wrapText="1"/>
    </xf>
    <xf numFmtId="0" fontId="17" fillId="0" borderId="75" xfId="0" applyFont="1" applyBorder="1" applyAlignment="1">
      <alignment horizontal="left" vertical="center" wrapText="1"/>
    </xf>
    <xf numFmtId="0" fontId="17" fillId="0" borderId="3" xfId="0" applyFont="1" applyBorder="1" applyAlignment="1">
      <alignment wrapText="1"/>
    </xf>
    <xf numFmtId="0" fontId="18" fillId="0" borderId="14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18" fillId="0" borderId="3" xfId="0" applyFont="1" applyBorder="1" applyAlignment="1">
      <alignment horizontal="center" wrapText="1"/>
    </xf>
    <xf numFmtId="0" fontId="18" fillId="0" borderId="4" xfId="0" applyFont="1" applyBorder="1" applyAlignment="1">
      <alignment horizontal="center" wrapText="1"/>
    </xf>
    <xf numFmtId="0" fontId="6" fillId="0" borderId="14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18" fillId="0" borderId="60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0" fontId="18" fillId="0" borderId="12" xfId="0" applyFont="1" applyBorder="1" applyAlignment="1">
      <alignment horizontal="center" wrapText="1"/>
    </xf>
    <xf numFmtId="0" fontId="47" fillId="0" borderId="7" xfId="0" applyFont="1" applyBorder="1" applyAlignment="1">
      <alignment horizontal="center" wrapText="1"/>
    </xf>
    <xf numFmtId="0" fontId="47" fillId="0" borderId="5" xfId="0" applyFont="1" applyBorder="1" applyAlignment="1">
      <alignment horizontal="center" wrapText="1"/>
    </xf>
    <xf numFmtId="0" fontId="47" fillId="0" borderId="6" xfId="0" applyFont="1" applyBorder="1" applyAlignment="1">
      <alignment horizontal="center" wrapText="1"/>
    </xf>
    <xf numFmtId="0" fontId="37" fillId="0" borderId="8" xfId="0" applyFont="1" applyBorder="1" applyAlignment="1">
      <alignment horizontal="center" wrapText="1"/>
    </xf>
    <xf numFmtId="0" fontId="37" fillId="0" borderId="9" xfId="0" applyFont="1" applyBorder="1" applyAlignment="1">
      <alignment horizontal="center" wrapText="1"/>
    </xf>
    <xf numFmtId="0" fontId="37" fillId="0" borderId="10" xfId="0" applyFont="1" applyBorder="1" applyAlignment="1">
      <alignment horizontal="center" wrapText="1"/>
    </xf>
    <xf numFmtId="0" fontId="37" fillId="0" borderId="63" xfId="0" applyFont="1" applyBorder="1" applyAlignment="1">
      <alignment horizontal="center" wrapText="1"/>
    </xf>
    <xf numFmtId="0" fontId="37" fillId="0" borderId="27" xfId="0" applyFont="1" applyBorder="1" applyAlignment="1">
      <alignment horizontal="center" wrapText="1"/>
    </xf>
    <xf numFmtId="0" fontId="40" fillId="0" borderId="9" xfId="0" applyFont="1" applyBorder="1" applyAlignment="1">
      <alignment horizontal="center" wrapText="1"/>
    </xf>
    <xf numFmtId="0" fontId="18" fillId="0" borderId="3" xfId="0" applyFont="1" applyBorder="1" applyAlignment="1">
      <alignment wrapText="1"/>
    </xf>
    <xf numFmtId="0" fontId="0" fillId="0" borderId="0" xfId="0" applyBorder="1" applyAlignment="1">
      <alignment wrapText="1"/>
    </xf>
    <xf numFmtId="0" fontId="33" fillId="0" borderId="0" xfId="0" applyFont="1" applyBorder="1" applyAlignment="1">
      <alignment horizontal="right" vertical="center"/>
    </xf>
    <xf numFmtId="0" fontId="36" fillId="0" borderId="0" xfId="0" applyFont="1" applyBorder="1"/>
    <xf numFmtId="0" fontId="18" fillId="0" borderId="0" xfId="0" applyFont="1" applyFill="1" applyBorder="1" applyAlignment="1">
      <alignment horizontal="right" wrapText="1"/>
    </xf>
    <xf numFmtId="0" fontId="47" fillId="0" borderId="8" xfId="0" applyFont="1" applyBorder="1" applyAlignment="1">
      <alignment horizontal="center" wrapText="1"/>
    </xf>
    <xf numFmtId="0" fontId="47" fillId="0" borderId="9" xfId="0" applyFont="1" applyBorder="1" applyAlignment="1">
      <alignment horizontal="center" wrapText="1"/>
    </xf>
    <xf numFmtId="0" fontId="47" fillId="0" borderId="10" xfId="0" applyFont="1" applyBorder="1" applyAlignment="1">
      <alignment horizontal="center" wrapText="1"/>
    </xf>
    <xf numFmtId="0" fontId="28" fillId="0" borderId="18" xfId="0" applyFont="1" applyBorder="1" applyAlignment="1">
      <alignment horizontal="center" wrapText="1"/>
    </xf>
    <xf numFmtId="0" fontId="28" fillId="0" borderId="19" xfId="0" applyFont="1" applyBorder="1" applyAlignment="1">
      <alignment horizontal="center" wrapText="1"/>
    </xf>
    <xf numFmtId="0" fontId="28" fillId="0" borderId="2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14" fillId="0" borderId="51" xfId="0" applyNumberFormat="1" applyFont="1" applyBorder="1" applyAlignment="1">
      <alignment horizontal="center" vertical="center"/>
    </xf>
    <xf numFmtId="0" fontId="14" fillId="0" borderId="53" xfId="0" applyNumberFormat="1" applyFont="1" applyBorder="1" applyAlignment="1">
      <alignment horizontal="center" vertical="center"/>
    </xf>
    <xf numFmtId="0" fontId="14" fillId="0" borderId="52" xfId="0" applyNumberFormat="1" applyFont="1" applyBorder="1" applyAlignment="1">
      <alignment horizontal="center" vertical="center"/>
    </xf>
    <xf numFmtId="0" fontId="14" fillId="0" borderId="49" xfId="0" applyNumberFormat="1" applyFont="1" applyBorder="1" applyAlignment="1">
      <alignment horizontal="center" vertical="center"/>
    </xf>
    <xf numFmtId="0" fontId="14" fillId="0" borderId="50" xfId="0" applyNumberFormat="1" applyFont="1" applyBorder="1" applyAlignment="1">
      <alignment horizontal="center" vertical="center"/>
    </xf>
    <xf numFmtId="0" fontId="14" fillId="0" borderId="54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0" borderId="56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57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49" fontId="29" fillId="0" borderId="46" xfId="0" applyNumberFormat="1" applyFont="1" applyBorder="1" applyAlignment="1">
      <alignment horizontal="center" vertical="center"/>
    </xf>
    <xf numFmtId="49" fontId="29" fillId="0" borderId="44" xfId="0" applyNumberFormat="1" applyFont="1" applyBorder="1" applyAlignment="1">
      <alignment horizontal="center" vertical="center"/>
    </xf>
    <xf numFmtId="49" fontId="29" fillId="0" borderId="45" xfId="0" applyNumberFormat="1" applyFont="1" applyBorder="1" applyAlignment="1">
      <alignment horizontal="center" vertical="center"/>
    </xf>
    <xf numFmtId="0" fontId="7" fillId="0" borderId="45" xfId="0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38" xfId="0" applyFont="1" applyBorder="1" applyAlignment="1">
      <alignment horizontal="center"/>
    </xf>
    <xf numFmtId="0" fontId="7" fillId="0" borderId="40" xfId="0" applyFont="1" applyBorder="1" applyAlignment="1">
      <alignment horizontal="center"/>
    </xf>
    <xf numFmtId="0" fontId="16" fillId="0" borderId="52" xfId="0" applyFont="1" applyBorder="1" applyAlignment="1">
      <alignment horizontal="center" vertical="center" wrapText="1"/>
    </xf>
    <xf numFmtId="0" fontId="16" fillId="0" borderId="51" xfId="0" applyFont="1" applyBorder="1" applyAlignment="1">
      <alignment horizontal="center" vertical="center" wrapText="1"/>
    </xf>
    <xf numFmtId="0" fontId="16" fillId="0" borderId="53" xfId="0" applyFont="1" applyBorder="1" applyAlignment="1">
      <alignment horizontal="center" vertical="center" wrapText="1"/>
    </xf>
    <xf numFmtId="0" fontId="14" fillId="0" borderId="21" xfId="0" applyNumberFormat="1" applyFont="1" applyBorder="1" applyAlignment="1">
      <alignment horizontal="center" vertical="center"/>
    </xf>
    <xf numFmtId="0" fontId="14" fillId="0" borderId="23" xfId="0" applyNumberFormat="1" applyFont="1" applyBorder="1" applyAlignment="1">
      <alignment horizontal="center" vertical="center"/>
    </xf>
    <xf numFmtId="0" fontId="14" fillId="0" borderId="11" xfId="0" applyNumberFormat="1" applyFont="1" applyBorder="1" applyAlignment="1">
      <alignment horizontal="center" vertical="center"/>
    </xf>
    <xf numFmtId="0" fontId="14" fillId="0" borderId="29" xfId="0" applyNumberFormat="1" applyFont="1" applyBorder="1" applyAlignment="1">
      <alignment horizontal="center" vertical="center"/>
    </xf>
    <xf numFmtId="0" fontId="14" fillId="0" borderId="22" xfId="0" applyNumberFormat="1" applyFont="1" applyBorder="1" applyAlignment="1">
      <alignment horizontal="center" vertical="center"/>
    </xf>
    <xf numFmtId="0" fontId="14" fillId="0" borderId="30" xfId="0" applyNumberFormat="1" applyFont="1" applyBorder="1" applyAlignment="1">
      <alignment horizontal="center" vertical="center"/>
    </xf>
    <xf numFmtId="0" fontId="16" fillId="0" borderId="52" xfId="0" applyFont="1" applyBorder="1" applyAlignment="1">
      <alignment horizontal="center" wrapText="1"/>
    </xf>
    <xf numFmtId="0" fontId="16" fillId="0" borderId="51" xfId="0" applyFont="1" applyBorder="1" applyAlignment="1">
      <alignment horizontal="center" wrapText="1"/>
    </xf>
    <xf numFmtId="0" fontId="16" fillId="0" borderId="53" xfId="0" applyFont="1" applyBorder="1" applyAlignment="1">
      <alignment horizontal="center" wrapText="1"/>
    </xf>
    <xf numFmtId="0" fontId="14" fillId="0" borderId="13" xfId="0" applyNumberFormat="1" applyFont="1" applyBorder="1" applyAlignment="1">
      <alignment horizontal="center" vertical="center"/>
    </xf>
    <xf numFmtId="0" fontId="14" fillId="0" borderId="31" xfId="0" applyNumberFormat="1" applyFont="1" applyBorder="1" applyAlignment="1">
      <alignment horizontal="center" vertical="center"/>
    </xf>
    <xf numFmtId="0" fontId="14" fillId="0" borderId="26" xfId="0" applyNumberFormat="1" applyFont="1" applyBorder="1" applyAlignment="1">
      <alignment horizontal="center" vertical="center"/>
    </xf>
    <xf numFmtId="0" fontId="16" fillId="0" borderId="49" xfId="0" applyFont="1" applyBorder="1" applyAlignment="1">
      <alignment horizontal="center" wrapText="1"/>
    </xf>
    <xf numFmtId="0" fontId="16" fillId="0" borderId="55" xfId="0" applyFont="1" applyBorder="1" applyAlignment="1">
      <alignment horizontal="center" wrapText="1"/>
    </xf>
    <xf numFmtId="0" fontId="16" fillId="0" borderId="50" xfId="0" applyFont="1" applyBorder="1" applyAlignment="1">
      <alignment horizontal="center" wrapText="1"/>
    </xf>
    <xf numFmtId="0" fontId="16" fillId="0" borderId="54" xfId="0" applyFont="1" applyBorder="1" applyAlignment="1">
      <alignment horizontal="center" wrapText="1"/>
    </xf>
    <xf numFmtId="0" fontId="14" fillId="0" borderId="24" xfId="0" applyNumberFormat="1" applyFont="1" applyBorder="1" applyAlignment="1">
      <alignment horizontal="center" vertical="center"/>
    </xf>
    <xf numFmtId="0" fontId="14" fillId="0" borderId="0" xfId="0" applyNumberFormat="1" applyFont="1" applyBorder="1" applyAlignment="1">
      <alignment horizontal="center" vertical="center"/>
    </xf>
    <xf numFmtId="0" fontId="14" fillId="0" borderId="25" xfId="0" applyNumberFormat="1" applyFont="1" applyBorder="1" applyAlignment="1">
      <alignment horizontal="center" vertical="center"/>
    </xf>
    <xf numFmtId="0" fontId="16" fillId="0" borderId="22" xfId="0" applyFont="1" applyBorder="1" applyAlignment="1">
      <alignment horizontal="center" wrapText="1"/>
    </xf>
    <xf numFmtId="0" fontId="16" fillId="0" borderId="21" xfId="0" applyFont="1" applyBorder="1" applyAlignment="1">
      <alignment horizontal="center" wrapText="1"/>
    </xf>
    <xf numFmtId="0" fontId="16" fillId="0" borderId="23" xfId="0" applyFont="1" applyBorder="1" applyAlignment="1">
      <alignment horizont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58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4" fillId="0" borderId="21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70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36" xfId="0" applyFont="1" applyBorder="1" applyAlignment="1">
      <alignment horizontal="center"/>
    </xf>
    <xf numFmtId="0" fontId="30" fillId="0" borderId="66" xfId="0" applyFont="1" applyBorder="1" applyAlignment="1">
      <alignment horizontal="center" vertical="center" wrapText="1"/>
    </xf>
    <xf numFmtId="0" fontId="14" fillId="0" borderId="67" xfId="0" applyFont="1" applyBorder="1" applyAlignment="1">
      <alignment horizontal="center" vertical="center" wrapText="1"/>
    </xf>
    <xf numFmtId="0" fontId="30" fillId="0" borderId="67" xfId="0" applyFont="1" applyBorder="1" applyAlignment="1">
      <alignment horizontal="center" vertical="center" wrapText="1"/>
    </xf>
    <xf numFmtId="0" fontId="48" fillId="0" borderId="71" xfId="0" applyFont="1" applyBorder="1" applyAlignment="1">
      <alignment horizontal="center" wrapText="1"/>
    </xf>
    <xf numFmtId="0" fontId="51" fillId="0" borderId="72" xfId="0" applyFont="1" applyBorder="1" applyAlignment="1">
      <alignment horizontal="center" wrapText="1"/>
    </xf>
    <xf numFmtId="0" fontId="48" fillId="0" borderId="72" xfId="0" applyFont="1" applyBorder="1" applyAlignment="1">
      <alignment horizontal="center" wrapText="1"/>
    </xf>
    <xf numFmtId="0" fontId="48" fillId="0" borderId="73" xfId="0" applyFont="1" applyBorder="1" applyAlignment="1">
      <alignment horizontal="center" wrapText="1"/>
    </xf>
    <xf numFmtId="0" fontId="28" fillId="0" borderId="69" xfId="0" applyFont="1" applyBorder="1" applyAlignment="1">
      <alignment horizontal="center" wrapText="1"/>
    </xf>
    <xf numFmtId="0" fontId="28" fillId="0" borderId="68" xfId="0" applyFont="1" applyBorder="1" applyAlignment="1">
      <alignment horizontal="center" wrapText="1"/>
    </xf>
    <xf numFmtId="0" fontId="28" fillId="0" borderId="76" xfId="0" applyFont="1" applyBorder="1" applyAlignment="1">
      <alignment horizontal="center" wrapText="1"/>
    </xf>
    <xf numFmtId="0" fontId="49" fillId="0" borderId="18" xfId="0" applyFont="1" applyBorder="1" applyAlignment="1">
      <alignment horizontal="center" wrapText="1"/>
    </xf>
    <xf numFmtId="0" fontId="49" fillId="0" borderId="19" xfId="0" applyFont="1" applyBorder="1" applyAlignment="1">
      <alignment horizontal="center" wrapText="1"/>
    </xf>
    <xf numFmtId="0" fontId="49" fillId="0" borderId="20" xfId="0" applyFont="1" applyBorder="1" applyAlignment="1">
      <alignment horizontal="center" wrapText="1"/>
    </xf>
    <xf numFmtId="0" fontId="47" fillId="0" borderId="63" xfId="0" applyFont="1" applyBorder="1" applyAlignment="1">
      <alignment horizontal="center" wrapText="1"/>
    </xf>
    <xf numFmtId="0" fontId="47" fillId="0" borderId="27" xfId="0" applyFont="1" applyBorder="1" applyAlignment="1">
      <alignment horizontal="center" wrapText="1"/>
    </xf>
    <xf numFmtId="0" fontId="30" fillId="0" borderId="77" xfId="0" applyFont="1" applyBorder="1" applyAlignment="1">
      <alignment horizontal="center" vertical="center" wrapText="1"/>
    </xf>
    <xf numFmtId="0" fontId="50" fillId="0" borderId="68" xfId="0" applyFont="1" applyBorder="1" applyAlignment="1">
      <alignment horizontal="center" wrapText="1"/>
    </xf>
    <xf numFmtId="0" fontId="11" fillId="0" borderId="18" xfId="0" applyFont="1" applyBorder="1" applyAlignment="1">
      <alignment horizontal="center" wrapText="1"/>
    </xf>
    <xf numFmtId="0" fontId="11" fillId="0" borderId="19" xfId="0" applyFont="1" applyBorder="1" applyAlignment="1">
      <alignment horizontal="center" wrapText="1"/>
    </xf>
    <xf numFmtId="0" fontId="11" fillId="0" borderId="20" xfId="0" applyFont="1" applyBorder="1" applyAlignment="1">
      <alignment horizontal="center" wrapText="1"/>
    </xf>
    <xf numFmtId="0" fontId="28" fillId="0" borderId="78" xfId="0" applyFont="1" applyBorder="1" applyAlignment="1">
      <alignment horizontal="center" wrapText="1"/>
    </xf>
    <xf numFmtId="0" fontId="49" fillId="0" borderId="79" xfId="0" applyFont="1" applyBorder="1" applyAlignment="1">
      <alignment horizontal="center" wrapText="1"/>
    </xf>
    <xf numFmtId="0" fontId="28" fillId="0" borderId="80" xfId="0" applyFont="1" applyBorder="1" applyAlignment="1">
      <alignment horizontal="center" wrapText="1"/>
    </xf>
    <xf numFmtId="0" fontId="11" fillId="0" borderId="81" xfId="0" applyFont="1" applyBorder="1" applyAlignment="1">
      <alignment horizontal="center" wrapText="1"/>
    </xf>
    <xf numFmtId="0" fontId="49" fillId="0" borderId="81" xfId="0" applyFont="1" applyBorder="1" applyAlignment="1">
      <alignment horizontal="center" wrapText="1"/>
    </xf>
    <xf numFmtId="0" fontId="28" fillId="0" borderId="82" xfId="0" applyFont="1" applyBorder="1" applyAlignment="1">
      <alignment horizontal="center" wrapText="1"/>
    </xf>
    <xf numFmtId="0" fontId="28" fillId="0" borderId="83" xfId="0" applyFont="1" applyBorder="1" applyAlignment="1">
      <alignment horizontal="center" wrapText="1"/>
    </xf>
    <xf numFmtId="0" fontId="28" fillId="0" borderId="84" xfId="0" applyFont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171717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27"/>
  <sheetViews>
    <sheetView tabSelected="1" topLeftCell="D86" zoomScale="90" zoomScaleNormal="90" workbookViewId="0">
      <selection activeCell="X177" sqref="X177:Y180"/>
    </sheetView>
  </sheetViews>
  <sheetFormatPr defaultRowHeight="12.75"/>
  <cols>
    <col min="1" max="1" width="4.85546875" customWidth="1"/>
    <col min="2" max="2" width="4.85546875" style="1" customWidth="1"/>
    <col min="3" max="3" width="24.140625" style="2" customWidth="1"/>
    <col min="4" max="4" width="12" style="2" customWidth="1"/>
    <col min="5" max="5" width="4" style="3" customWidth="1"/>
    <col min="6" max="6" width="4.42578125" style="4" customWidth="1"/>
    <col min="7" max="7" width="3.5703125" style="5" customWidth="1"/>
    <col min="8" max="8" width="4.140625" style="4" customWidth="1"/>
    <col min="9" max="9" width="3.7109375" customWidth="1"/>
    <col min="10" max="10" width="4.140625" style="4" customWidth="1"/>
    <col min="11" max="11" width="3.5703125" style="6" customWidth="1"/>
    <col min="12" max="12" width="4.28515625" style="4" customWidth="1"/>
    <col min="13" max="13" width="3.7109375" style="6" customWidth="1"/>
    <col min="14" max="14" width="4.28515625" customWidth="1"/>
    <col min="15" max="15" width="3.5703125" customWidth="1"/>
    <col min="16" max="16" width="4.28515625" customWidth="1"/>
    <col min="17" max="17" width="3.5703125" customWidth="1"/>
    <col min="18" max="18" width="4.42578125" customWidth="1"/>
    <col min="19" max="19" width="3.7109375" customWidth="1"/>
    <col min="20" max="20" width="4.42578125" customWidth="1"/>
    <col min="21" max="21" width="4" customWidth="1"/>
    <col min="22" max="22" width="4.42578125" customWidth="1"/>
    <col min="23" max="23" width="4" customWidth="1"/>
    <col min="24" max="24" width="6.42578125" style="7" customWidth="1"/>
    <col min="25" max="25" width="10.140625" style="8" customWidth="1"/>
    <col min="26" max="26" width="3" style="8" customWidth="1"/>
    <col min="27" max="27" width="5.28515625" customWidth="1"/>
    <col min="28" max="28" width="5.42578125" customWidth="1"/>
    <col min="29" max="29" width="7" customWidth="1"/>
    <col min="30" max="30" width="9.140625" customWidth="1"/>
    <col min="31" max="31" width="5.7109375" customWidth="1"/>
    <col min="32" max="32" width="6" customWidth="1"/>
    <col min="33" max="33" width="5.42578125" customWidth="1"/>
    <col min="34" max="34" width="3.5703125" customWidth="1"/>
    <col min="35" max="35" width="6.5703125" customWidth="1"/>
    <col min="36" max="36" width="3.140625" customWidth="1"/>
    <col min="37" max="37" width="3.85546875" customWidth="1"/>
    <col min="38" max="38" width="4.85546875" customWidth="1"/>
    <col min="39" max="39" width="3.85546875" customWidth="1"/>
    <col min="40" max="41" width="3.7109375" customWidth="1"/>
    <col min="42" max="42" width="3.5703125" customWidth="1"/>
    <col min="43" max="43" width="3.85546875" customWidth="1"/>
    <col min="44" max="44" width="4.42578125" customWidth="1"/>
    <col min="45" max="45" width="4.28515625" customWidth="1"/>
    <col min="46" max="46" width="6.140625" customWidth="1"/>
  </cols>
  <sheetData>
    <row r="1" spans="1:26" ht="24.75" customHeight="1">
      <c r="A1" s="236" t="s">
        <v>34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236"/>
      <c r="T1" s="236"/>
      <c r="U1" s="236"/>
      <c r="V1" s="236"/>
      <c r="W1" s="236"/>
      <c r="X1" s="236"/>
      <c r="Y1" s="236"/>
      <c r="Z1" s="52"/>
    </row>
    <row r="2" spans="1:26" s="9" customFormat="1" ht="26.25" customHeight="1">
      <c r="A2" s="243" t="s">
        <v>18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53"/>
    </row>
    <row r="3" spans="1:26" ht="13.35" customHeight="1">
      <c r="A3" s="244" t="s">
        <v>269</v>
      </c>
      <c r="B3" s="245"/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54"/>
    </row>
    <row r="4" spans="1:26" ht="20.65" customHeight="1" thickBot="1">
      <c r="A4" s="246" t="s">
        <v>0</v>
      </c>
      <c r="B4" s="246"/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55"/>
    </row>
    <row r="5" spans="1:26" ht="13.5" customHeight="1" thickBot="1">
      <c r="A5" s="247" t="s">
        <v>1</v>
      </c>
      <c r="B5" s="248"/>
      <c r="C5" s="248"/>
      <c r="D5" s="249"/>
      <c r="E5" s="250"/>
      <c r="F5" s="255" t="s">
        <v>2</v>
      </c>
      <c r="G5" s="256"/>
      <c r="H5" s="256"/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7" t="s">
        <v>3</v>
      </c>
      <c r="Y5" s="257" t="s">
        <v>4</v>
      </c>
      <c r="Z5" s="61"/>
    </row>
    <row r="6" spans="1:26" ht="13.5" customHeight="1" thickBot="1">
      <c r="A6" s="251"/>
      <c r="B6" s="252"/>
      <c r="C6" s="252"/>
      <c r="D6" s="253"/>
      <c r="E6" s="254"/>
      <c r="F6" s="255">
        <v>1</v>
      </c>
      <c r="G6" s="256"/>
      <c r="H6" s="260">
        <v>2</v>
      </c>
      <c r="I6" s="260"/>
      <c r="J6" s="260">
        <v>3</v>
      </c>
      <c r="K6" s="260"/>
      <c r="L6" s="260">
        <v>4</v>
      </c>
      <c r="M6" s="260"/>
      <c r="N6" s="260">
        <v>5</v>
      </c>
      <c r="O6" s="260"/>
      <c r="P6" s="260">
        <v>6</v>
      </c>
      <c r="Q6" s="260"/>
      <c r="R6" s="260">
        <v>7</v>
      </c>
      <c r="S6" s="260"/>
      <c r="T6" s="260">
        <v>8</v>
      </c>
      <c r="U6" s="261"/>
      <c r="V6" s="262">
        <v>9</v>
      </c>
      <c r="W6" s="263"/>
      <c r="X6" s="258"/>
      <c r="Y6" s="259"/>
      <c r="Z6" s="61"/>
    </row>
    <row r="7" spans="1:26" ht="30.75" customHeight="1" thickBot="1">
      <c r="A7" s="19">
        <v>1</v>
      </c>
      <c r="B7" s="273" t="s">
        <v>20</v>
      </c>
      <c r="C7" s="274"/>
      <c r="D7" s="274"/>
      <c r="E7" s="275"/>
      <c r="F7" s="237">
        <f>SUM(F46+F47+F48+F49)</f>
        <v>2</v>
      </c>
      <c r="G7" s="238"/>
      <c r="H7" s="237">
        <f>SUM(H46+H47+H48+H49)</f>
        <v>4.5</v>
      </c>
      <c r="I7" s="238"/>
      <c r="J7" s="240">
        <f>SUM(J46+J47+J48+J49)</f>
        <v>5.5</v>
      </c>
      <c r="K7" s="242"/>
      <c r="L7" s="240">
        <f>SUM(L46+L47+L48+L49)</f>
        <v>8</v>
      </c>
      <c r="M7" s="241"/>
      <c r="N7" s="239">
        <f>SUM(N46+N47+N48+N49)</f>
        <v>10.5</v>
      </c>
      <c r="O7" s="237"/>
      <c r="P7" s="240">
        <f>SUM(P46+P47+P48+P49)</f>
        <v>14.5</v>
      </c>
      <c r="Q7" s="241"/>
      <c r="R7" s="239">
        <f>SUM(R46+R47+R48+R49)</f>
        <v>15.5</v>
      </c>
      <c r="S7" s="237"/>
      <c r="T7" s="240">
        <f>SUM(T46+T47+T48+T49)</f>
        <v>16.5</v>
      </c>
      <c r="U7" s="241"/>
      <c r="V7" s="240">
        <f>SUM(V46+V47+V48+V49)</f>
        <v>20.5</v>
      </c>
      <c r="W7" s="242"/>
      <c r="X7" s="58">
        <f>SUM(Y46+Y47+Y48+Y49)</f>
        <v>181</v>
      </c>
      <c r="Y7" s="304">
        <v>13</v>
      </c>
      <c r="Z7" s="62"/>
    </row>
    <row r="8" spans="1:26" ht="30.75" customHeight="1" thickBot="1">
      <c r="A8" s="19">
        <v>2</v>
      </c>
      <c r="B8" s="273" t="s">
        <v>52</v>
      </c>
      <c r="C8" s="274"/>
      <c r="D8" s="274"/>
      <c r="E8" s="275"/>
      <c r="F8" s="237">
        <f>SUM(F50+F51+F52+F53)</f>
        <v>2</v>
      </c>
      <c r="G8" s="238"/>
      <c r="H8" s="237">
        <f>SUM(H50+H51+H52+H53)</f>
        <v>5</v>
      </c>
      <c r="I8" s="238"/>
      <c r="J8" s="239">
        <f>SUM(J50+J51+J52+J53)</f>
        <v>6</v>
      </c>
      <c r="K8" s="238"/>
      <c r="L8" s="239">
        <f>SUM(L50+L51+L52+L53)</f>
        <v>7.5</v>
      </c>
      <c r="M8" s="237"/>
      <c r="N8" s="239">
        <f>SUM(N50+N51+N52+N53)</f>
        <v>10</v>
      </c>
      <c r="O8" s="237"/>
      <c r="P8" s="240">
        <f>SUM(P50+P51+P52+P53)</f>
        <v>11.5</v>
      </c>
      <c r="Q8" s="241"/>
      <c r="R8" s="240">
        <f>SUM(R50+R51+R52+R53)</f>
        <v>14</v>
      </c>
      <c r="S8" s="241"/>
      <c r="T8" s="240">
        <f>SUM(T50+T51+T52+T53)</f>
        <v>17</v>
      </c>
      <c r="U8" s="241"/>
      <c r="V8" s="240">
        <f>SUM(V50+V51+V52+V53)</f>
        <v>19.5</v>
      </c>
      <c r="W8" s="242"/>
      <c r="X8" s="58">
        <f>SUM(Y50+Y51+Y52+Y53)</f>
        <v>211</v>
      </c>
      <c r="Y8" s="305">
        <v>15</v>
      </c>
      <c r="Z8" s="63"/>
    </row>
    <row r="9" spans="1:26" ht="30" customHeight="1" thickBot="1">
      <c r="A9" s="19">
        <v>3</v>
      </c>
      <c r="B9" s="273" t="s">
        <v>51</v>
      </c>
      <c r="C9" s="274"/>
      <c r="D9" s="274"/>
      <c r="E9" s="275"/>
      <c r="F9" s="237">
        <f>SUM(F54+F55+F56+F57)</f>
        <v>1</v>
      </c>
      <c r="G9" s="238"/>
      <c r="H9" s="237">
        <f>SUM(H54+H55+H56+H57)</f>
        <v>4</v>
      </c>
      <c r="I9" s="238"/>
      <c r="J9" s="239">
        <f>SUM(J54+J55+J56+J57)</f>
        <v>7</v>
      </c>
      <c r="K9" s="238"/>
      <c r="L9" s="239">
        <f>SUM(L54+L55+L56+L57)</f>
        <v>7.5</v>
      </c>
      <c r="M9" s="237"/>
      <c r="N9" s="239">
        <f>SUM(N54+N55+N56+N57)</f>
        <v>10.5</v>
      </c>
      <c r="O9" s="237"/>
      <c r="P9" s="240">
        <f>SUM(P54+P55+P56+P57)</f>
        <v>12</v>
      </c>
      <c r="Q9" s="241"/>
      <c r="R9" s="240">
        <f>SUM(R54+R55+R56+R57)</f>
        <v>14</v>
      </c>
      <c r="S9" s="241"/>
      <c r="T9" s="240">
        <f>SUM(T54+T55+T56+T57)</f>
        <v>15.5</v>
      </c>
      <c r="U9" s="241"/>
      <c r="V9" s="240">
        <f>SUM(V54+V55+V56+V57)</f>
        <v>17.5</v>
      </c>
      <c r="W9" s="242"/>
      <c r="X9" s="58">
        <f>SUM(Y54+Y55+Y56+Y57)</f>
        <v>260</v>
      </c>
      <c r="Y9" s="305">
        <v>20</v>
      </c>
      <c r="Z9" s="62"/>
    </row>
    <row r="10" spans="1:26" ht="31.5" customHeight="1" thickBot="1">
      <c r="A10" s="19">
        <v>4</v>
      </c>
      <c r="B10" s="279" t="s">
        <v>49</v>
      </c>
      <c r="C10" s="280"/>
      <c r="D10" s="281"/>
      <c r="E10" s="282"/>
      <c r="F10" s="237">
        <f>SUM(F58+F59+F60+F61)</f>
        <v>4</v>
      </c>
      <c r="G10" s="238"/>
      <c r="H10" s="237">
        <f>SUM(H58+H59+H60+H61)</f>
        <v>6.5</v>
      </c>
      <c r="I10" s="238"/>
      <c r="J10" s="240">
        <f>SUM(J58+J59+J60+J61)</f>
        <v>10</v>
      </c>
      <c r="K10" s="242"/>
      <c r="L10" s="239">
        <f>SUM(L58+L59+L60+L61)</f>
        <v>12.5</v>
      </c>
      <c r="M10" s="237"/>
      <c r="N10" s="239">
        <f>SUM(N58+N59+N60+N61)</f>
        <v>15</v>
      </c>
      <c r="O10" s="237"/>
      <c r="P10" s="240">
        <f>SUM(P58+P59+P60+P61)</f>
        <v>18</v>
      </c>
      <c r="Q10" s="241"/>
      <c r="R10" s="240">
        <f>SUM(R58+R59+R60+R61)</f>
        <v>20.5</v>
      </c>
      <c r="S10" s="241"/>
      <c r="T10" s="240">
        <f>SUM(T58+T59+T60+T61)</f>
        <v>23.5</v>
      </c>
      <c r="U10" s="241"/>
      <c r="V10" s="240">
        <f>SUM(V58+V59+V60+V61)</f>
        <v>26</v>
      </c>
      <c r="W10" s="242"/>
      <c r="X10" s="58">
        <f>SUM(Y58+Y59+Y60+Y61)</f>
        <v>54</v>
      </c>
      <c r="Y10" s="306">
        <v>1</v>
      </c>
      <c r="Z10" s="63"/>
    </row>
    <row r="11" spans="1:26" ht="31.5" customHeight="1" thickBot="1">
      <c r="A11" s="19">
        <v>5</v>
      </c>
      <c r="B11" s="279" t="s">
        <v>50</v>
      </c>
      <c r="C11" s="280"/>
      <c r="D11" s="281"/>
      <c r="E11" s="282"/>
      <c r="F11" s="237">
        <f>SUM(F62+F63+F64+F65)</f>
        <v>3.5</v>
      </c>
      <c r="G11" s="238"/>
      <c r="H11" s="237">
        <f>SUM(H62+H63+H64+H65)</f>
        <v>4.5</v>
      </c>
      <c r="I11" s="238"/>
      <c r="J11" s="240">
        <f>SUM(J62+J63+J64+J65)</f>
        <v>5.5</v>
      </c>
      <c r="K11" s="242"/>
      <c r="L11" s="239">
        <f>SUM(L62+L63+L64+L65)</f>
        <v>8.5</v>
      </c>
      <c r="M11" s="237"/>
      <c r="N11" s="239">
        <f>SUM(N62+N63+N64+N65)</f>
        <v>10.5</v>
      </c>
      <c r="O11" s="237"/>
      <c r="P11" s="240">
        <f>SUM(P62+P63+P64+P65)</f>
        <v>11.5</v>
      </c>
      <c r="Q11" s="241"/>
      <c r="R11" s="240">
        <f>SUM(R62+R63+R64+R65)</f>
        <v>13</v>
      </c>
      <c r="S11" s="241"/>
      <c r="T11" s="240">
        <f>SUM(T62+T63+T64+T65)</f>
        <v>14.5</v>
      </c>
      <c r="U11" s="241"/>
      <c r="V11" s="240">
        <f>SUM(V62+V63+V64+V65)</f>
        <v>16</v>
      </c>
      <c r="W11" s="242"/>
      <c r="X11" s="58">
        <f>SUM(Y62+Y63+Y64+Y65)</f>
        <v>321</v>
      </c>
      <c r="Y11" s="305">
        <v>28</v>
      </c>
      <c r="Z11" s="62"/>
    </row>
    <row r="12" spans="1:26" ht="31.5" customHeight="1" thickBot="1">
      <c r="A12" s="19">
        <v>6</v>
      </c>
      <c r="B12" s="273" t="s">
        <v>54</v>
      </c>
      <c r="C12" s="274"/>
      <c r="D12" s="274"/>
      <c r="E12" s="275"/>
      <c r="F12" s="237">
        <f>SUM(F66+F67+F68+F69)</f>
        <v>3</v>
      </c>
      <c r="G12" s="238"/>
      <c r="H12" s="237">
        <f>SUM(H66+H67+H68+H69)</f>
        <v>6.5</v>
      </c>
      <c r="I12" s="238"/>
      <c r="J12" s="240">
        <f>SUM(J66+J67+J68+J69)</f>
        <v>8.5</v>
      </c>
      <c r="K12" s="242"/>
      <c r="L12" s="239">
        <f>SUM(L66+L67+L68+L69)</f>
        <v>11.5</v>
      </c>
      <c r="M12" s="237"/>
      <c r="N12" s="239">
        <f>SUM(N66+N67+N68+N69)</f>
        <v>12.5</v>
      </c>
      <c r="O12" s="237"/>
      <c r="P12" s="240">
        <f>SUM(P66+P67+P68+P69)</f>
        <v>15</v>
      </c>
      <c r="Q12" s="241"/>
      <c r="R12" s="240">
        <f>SUM(R66+R67+R68+R69)</f>
        <v>17.5</v>
      </c>
      <c r="S12" s="241"/>
      <c r="T12" s="240">
        <f>SUM(T66+T67+T68+T69)</f>
        <v>19.5</v>
      </c>
      <c r="U12" s="241"/>
      <c r="V12" s="240">
        <f>SUM(V66+V67+V68+V69)</f>
        <v>21</v>
      </c>
      <c r="W12" s="242"/>
      <c r="X12" s="58">
        <f>SUM(Y66+Y67+Y68+Y69)</f>
        <v>146</v>
      </c>
      <c r="Y12" s="306">
        <v>11</v>
      </c>
      <c r="Z12" s="63"/>
    </row>
    <row r="13" spans="1:26" ht="31.5" customHeight="1" thickBot="1">
      <c r="A13" s="19">
        <v>7</v>
      </c>
      <c r="B13" s="273" t="s">
        <v>54</v>
      </c>
      <c r="C13" s="274"/>
      <c r="D13" s="274"/>
      <c r="E13" s="275"/>
      <c r="F13" s="237">
        <f>SUM(F70+F71+F72+F73)</f>
        <v>3</v>
      </c>
      <c r="G13" s="238"/>
      <c r="H13" s="237">
        <f>SUM(H70+H71+H72+H73)</f>
        <v>5.5</v>
      </c>
      <c r="I13" s="238"/>
      <c r="J13" s="240">
        <f>SUM(J70+J71+J72+J73)</f>
        <v>7.5</v>
      </c>
      <c r="K13" s="242"/>
      <c r="L13" s="239">
        <f>SUM(L70+L71+L72+L73)</f>
        <v>8.5</v>
      </c>
      <c r="M13" s="237"/>
      <c r="N13" s="239">
        <f>SUM(N70+N71+N72+N73)</f>
        <v>9</v>
      </c>
      <c r="O13" s="237"/>
      <c r="P13" s="240">
        <f>SUM(P70+P71+P72+P73)</f>
        <v>10.5</v>
      </c>
      <c r="Q13" s="241"/>
      <c r="R13" s="240">
        <f>SUM(R70+R71+R72+R73)</f>
        <v>13.5</v>
      </c>
      <c r="S13" s="241"/>
      <c r="T13" s="240">
        <f>SUM(T70+T71+T72+T73)</f>
        <v>15</v>
      </c>
      <c r="U13" s="241"/>
      <c r="V13" s="240">
        <f>SUM(V70+V71+V72+V73)</f>
        <v>17</v>
      </c>
      <c r="W13" s="242"/>
      <c r="X13" s="58">
        <f>SUM(Y70+Y71+Y72+Y73)</f>
        <v>260</v>
      </c>
      <c r="Y13" s="305">
        <v>26</v>
      </c>
      <c r="Z13" s="62"/>
    </row>
    <row r="14" spans="1:26" ht="34.5" customHeight="1" thickBot="1">
      <c r="A14" s="19">
        <v>8</v>
      </c>
      <c r="B14" s="279" t="s">
        <v>53</v>
      </c>
      <c r="C14" s="280"/>
      <c r="D14" s="281"/>
      <c r="E14" s="282"/>
      <c r="F14" s="237">
        <f>SUM(F74+F75+F76+F77)</f>
        <v>1.5</v>
      </c>
      <c r="G14" s="238"/>
      <c r="H14" s="237">
        <f>SUM(H74+H75+H76+H77)</f>
        <v>2.5</v>
      </c>
      <c r="I14" s="238"/>
      <c r="J14" s="237">
        <f>SUM(J74+J75+J76+J77)</f>
        <v>4.5</v>
      </c>
      <c r="K14" s="238"/>
      <c r="L14" s="237">
        <f>SUM(L74+L75+L76+L77)</f>
        <v>7</v>
      </c>
      <c r="M14" s="238"/>
      <c r="N14" s="237">
        <f>SUM(N74+N75+N76+N77)</f>
        <v>10.5</v>
      </c>
      <c r="O14" s="238"/>
      <c r="P14" s="237">
        <f>SUM(P74+P75+P76+P77)</f>
        <v>12</v>
      </c>
      <c r="Q14" s="238"/>
      <c r="R14" s="237">
        <f>SUM(R74+R75+R76+R77)</f>
        <v>13</v>
      </c>
      <c r="S14" s="238"/>
      <c r="T14" s="237">
        <f>SUM(T74+T75+T76+T77)</f>
        <v>16</v>
      </c>
      <c r="U14" s="238"/>
      <c r="V14" s="237">
        <f>SUM(V74+V75+V76+V77)</f>
        <v>17</v>
      </c>
      <c r="W14" s="238"/>
      <c r="X14" s="58">
        <f>SUM(Y74+Y75+Y76+Y77)</f>
        <v>295</v>
      </c>
      <c r="Y14" s="305">
        <v>24</v>
      </c>
      <c r="Z14" s="63"/>
    </row>
    <row r="15" spans="1:26" ht="34.5" customHeight="1" thickBot="1">
      <c r="A15" s="19">
        <v>9</v>
      </c>
      <c r="B15" s="273" t="s">
        <v>47</v>
      </c>
      <c r="C15" s="274"/>
      <c r="D15" s="274"/>
      <c r="E15" s="275"/>
      <c r="F15" s="239">
        <f>SUM(F78+F79+F80+F81)</f>
        <v>2</v>
      </c>
      <c r="G15" s="238"/>
      <c r="H15" s="239">
        <f>SUM(H78+H79+H80+H81)</f>
        <v>5</v>
      </c>
      <c r="I15" s="238"/>
      <c r="J15" s="237">
        <f>SUM(J78+J79+J80+J81)</f>
        <v>8</v>
      </c>
      <c r="K15" s="238"/>
      <c r="L15" s="237">
        <f>SUM(L78+L79+L80+L81)</f>
        <v>10</v>
      </c>
      <c r="M15" s="238"/>
      <c r="N15" s="237">
        <f>SUM(N78+N79+N80+N81)</f>
        <v>11.5</v>
      </c>
      <c r="O15" s="238"/>
      <c r="P15" s="237">
        <f>SUM(P78+P79+P80+P81)</f>
        <v>13.5</v>
      </c>
      <c r="Q15" s="238"/>
      <c r="R15" s="237">
        <f>SUM(R78+R79+R80+R81)</f>
        <v>16</v>
      </c>
      <c r="S15" s="238"/>
      <c r="T15" s="237">
        <f>SUM(T78+T79+T80+T81)</f>
        <v>17.5</v>
      </c>
      <c r="U15" s="238"/>
      <c r="V15" s="237">
        <f>SUM(V78+V79+V80+V81)</f>
        <v>20.5</v>
      </c>
      <c r="W15" s="238"/>
      <c r="X15" s="58">
        <f>SUM(Y78+Y79+Y80+Y81)</f>
        <v>191</v>
      </c>
      <c r="Y15" s="306">
        <v>14</v>
      </c>
      <c r="Z15" s="62"/>
    </row>
    <row r="16" spans="1:26" ht="34.5" customHeight="1" thickBot="1">
      <c r="A16" s="33">
        <v>10</v>
      </c>
      <c r="B16" s="273" t="s">
        <v>48</v>
      </c>
      <c r="C16" s="274"/>
      <c r="D16" s="274"/>
      <c r="E16" s="275"/>
      <c r="F16" s="267">
        <f>SUM(F82+F83+F84+F85)</f>
        <v>0</v>
      </c>
      <c r="G16" s="268"/>
      <c r="H16" s="267">
        <f>SUM(H82+H83+H84+H85)</f>
        <v>0</v>
      </c>
      <c r="I16" s="268"/>
      <c r="J16" s="271">
        <f>SUM(J82+J83+J84+J85)</f>
        <v>2.5</v>
      </c>
      <c r="K16" s="268"/>
      <c r="L16" s="271">
        <f>SUM(L82+L83+L84+L85)</f>
        <v>2.5</v>
      </c>
      <c r="M16" s="267"/>
      <c r="N16" s="271">
        <f>SUM(N82+N83+N84+N85)</f>
        <v>3.5</v>
      </c>
      <c r="O16" s="267"/>
      <c r="P16" s="276">
        <f>SUM(P82+P83+P84+P85)</f>
        <v>6.5</v>
      </c>
      <c r="Q16" s="277"/>
      <c r="R16" s="276">
        <f>SUM(R82+R83+R84+R85)</f>
        <v>8.5</v>
      </c>
      <c r="S16" s="277"/>
      <c r="T16" s="276">
        <f>SUM(T82+T83+T84+T85)</f>
        <v>9.5</v>
      </c>
      <c r="U16" s="277"/>
      <c r="V16" s="276">
        <f>SUM(V82+V83+V84+V85)</f>
        <v>12</v>
      </c>
      <c r="W16" s="278"/>
      <c r="X16" s="58">
        <f>SUM(Y82+Y83+Y84+Y85)</f>
        <v>421</v>
      </c>
      <c r="Y16" s="305">
        <v>35</v>
      </c>
      <c r="Z16" s="62"/>
    </row>
    <row r="17" spans="1:26" ht="34.5" customHeight="1" thickBot="1">
      <c r="A17" s="19">
        <v>11</v>
      </c>
      <c r="B17" s="273" t="s">
        <v>22</v>
      </c>
      <c r="C17" s="274"/>
      <c r="D17" s="274"/>
      <c r="E17" s="275"/>
      <c r="F17" s="237">
        <f>SUM(F86+F87+F88+F89)</f>
        <v>3</v>
      </c>
      <c r="G17" s="238"/>
      <c r="H17" s="237">
        <f>SUM(H86+H87+H88+H89)</f>
        <v>5</v>
      </c>
      <c r="I17" s="238"/>
      <c r="J17" s="240">
        <f>SUM(J86+J87+J88+J89)</f>
        <v>8.5</v>
      </c>
      <c r="K17" s="242"/>
      <c r="L17" s="239">
        <f>SUM(L86+L87+L88+L89)</f>
        <v>11</v>
      </c>
      <c r="M17" s="237"/>
      <c r="N17" s="239">
        <f>SUM(N86+N87+N88+N89)</f>
        <v>13.5</v>
      </c>
      <c r="O17" s="237"/>
      <c r="P17" s="240">
        <f>SUM(P86+P87+P88+P89)</f>
        <v>16.5</v>
      </c>
      <c r="Q17" s="241"/>
      <c r="R17" s="240">
        <f>SUM(R86+R87+R88+R89)</f>
        <v>18.5</v>
      </c>
      <c r="S17" s="241"/>
      <c r="T17" s="240">
        <f>SUM(T86+T87+T88+T89)</f>
        <v>20</v>
      </c>
      <c r="U17" s="241"/>
      <c r="V17" s="240">
        <f>SUM(V86+V87+V88+V89)</f>
        <v>23</v>
      </c>
      <c r="W17" s="242"/>
      <c r="X17" s="58">
        <f>SUM(Y86+Y87+Y88+Y89)</f>
        <v>103</v>
      </c>
      <c r="Y17" s="306">
        <v>7</v>
      </c>
      <c r="Z17" s="63"/>
    </row>
    <row r="18" spans="1:26" ht="34.5" customHeight="1" thickBot="1">
      <c r="A18" s="19">
        <v>12</v>
      </c>
      <c r="B18" s="273" t="s">
        <v>23</v>
      </c>
      <c r="C18" s="274"/>
      <c r="D18" s="274"/>
      <c r="E18" s="275"/>
      <c r="F18" s="237">
        <f>SUM(F90+F91+F92+F93)</f>
        <v>2</v>
      </c>
      <c r="G18" s="238"/>
      <c r="H18" s="237">
        <f>SUM(H90+H91+H92+H93)</f>
        <v>5</v>
      </c>
      <c r="I18" s="238"/>
      <c r="J18" s="240">
        <f>SUM(J90+J91+J92+J93)</f>
        <v>6</v>
      </c>
      <c r="K18" s="242"/>
      <c r="L18" s="239">
        <f>SUM(L90+L91+L92+L93)</f>
        <v>9</v>
      </c>
      <c r="M18" s="237"/>
      <c r="N18" s="239">
        <f>SUM(N90+N91+N92+N93)</f>
        <v>11.5</v>
      </c>
      <c r="O18" s="237"/>
      <c r="P18" s="240">
        <f>SUM(P90+P91+P92+P93)</f>
        <v>12</v>
      </c>
      <c r="Q18" s="241"/>
      <c r="R18" s="240">
        <f>SUM(R90+R91+R92+R93)</f>
        <v>14</v>
      </c>
      <c r="S18" s="241"/>
      <c r="T18" s="240">
        <f>SUM(T90+T91+T92+T93)</f>
        <v>17.5</v>
      </c>
      <c r="U18" s="241"/>
      <c r="V18" s="240">
        <f>SUM(V90+V91+V92+V93)</f>
        <v>19</v>
      </c>
      <c r="W18" s="242"/>
      <c r="X18" s="58">
        <f>SUM(Y90+Y91+Y92+Y93)</f>
        <v>195</v>
      </c>
      <c r="Y18" s="305">
        <v>16</v>
      </c>
      <c r="Z18" s="63"/>
    </row>
    <row r="19" spans="1:26" ht="34.5" customHeight="1" thickBot="1">
      <c r="A19" s="19">
        <v>13</v>
      </c>
      <c r="B19" s="273" t="s">
        <v>21</v>
      </c>
      <c r="C19" s="274"/>
      <c r="D19" s="274"/>
      <c r="E19" s="275"/>
      <c r="F19" s="237">
        <f>SUM(F94+F95+F96+F97)</f>
        <v>4</v>
      </c>
      <c r="G19" s="238"/>
      <c r="H19" s="237">
        <f>SUM(H94+H95+H96+H97)</f>
        <v>8</v>
      </c>
      <c r="I19" s="238"/>
      <c r="J19" s="240">
        <f>SUM(J94+J95+J96+J97)</f>
        <v>10.5</v>
      </c>
      <c r="K19" s="242"/>
      <c r="L19" s="239">
        <f>SUM(L94+L95+L96+L97)</f>
        <v>13.5</v>
      </c>
      <c r="M19" s="237"/>
      <c r="N19" s="239">
        <f>SUM(N94+N95+N96+N97)</f>
        <v>15.5</v>
      </c>
      <c r="O19" s="237"/>
      <c r="P19" s="240">
        <f>SUM(P94+P95+P96+P97)</f>
        <v>17</v>
      </c>
      <c r="Q19" s="241"/>
      <c r="R19" s="240">
        <f>SUM(R94+R95+R96+R97)</f>
        <v>18</v>
      </c>
      <c r="S19" s="241"/>
      <c r="T19" s="240">
        <f>SUM(T94+T95+T96+T97)</f>
        <v>19</v>
      </c>
      <c r="U19" s="241"/>
      <c r="V19" s="240">
        <f>SUM(V94+V95+V96+V97)</f>
        <v>22</v>
      </c>
      <c r="W19" s="242"/>
      <c r="X19" s="58">
        <f>SUM(Y94+Y95+Y96+Y97)</f>
        <v>116</v>
      </c>
      <c r="Y19" s="306">
        <v>8</v>
      </c>
      <c r="Z19" s="62"/>
    </row>
    <row r="20" spans="1:26" ht="34.5" customHeight="1" thickBot="1">
      <c r="A20" s="19">
        <v>14</v>
      </c>
      <c r="B20" s="273" t="s">
        <v>19</v>
      </c>
      <c r="C20" s="274"/>
      <c r="D20" s="274"/>
      <c r="E20" s="275"/>
      <c r="F20" s="284">
        <f>SUM(F98+F99+F100+F101)</f>
        <v>3</v>
      </c>
      <c r="G20" s="285"/>
      <c r="H20" s="284">
        <f>SUM(H98+H99+H100+H101)</f>
        <v>6</v>
      </c>
      <c r="I20" s="285"/>
      <c r="J20" s="276">
        <f>SUM(J98+J99+J100+J101)</f>
        <v>9</v>
      </c>
      <c r="K20" s="278"/>
      <c r="L20" s="283">
        <f>SUM(L98+L99+L100+L101)</f>
        <v>13</v>
      </c>
      <c r="M20" s="284"/>
      <c r="N20" s="271">
        <f>SUM(N98+N99+N100+N101)</f>
        <v>15.5</v>
      </c>
      <c r="O20" s="267"/>
      <c r="P20" s="276">
        <f>SUM(P98+P99+P100+P101)</f>
        <v>17</v>
      </c>
      <c r="Q20" s="277"/>
      <c r="R20" s="276">
        <f>SUM(R98+R99+R100+R101)</f>
        <v>20.5</v>
      </c>
      <c r="S20" s="277"/>
      <c r="T20" s="276">
        <f>SUM(T98+T99+T100+T101)</f>
        <v>24</v>
      </c>
      <c r="U20" s="277"/>
      <c r="V20" s="276">
        <f>SUM(V98+V99+V100+V101)</f>
        <v>25</v>
      </c>
      <c r="W20" s="278"/>
      <c r="X20" s="58">
        <f>SUM(Y98+Y99+Y100+Y101)</f>
        <v>77</v>
      </c>
      <c r="Y20" s="306">
        <v>3</v>
      </c>
      <c r="Z20" s="62"/>
    </row>
    <row r="21" spans="1:26" ht="34.5" customHeight="1" thickBot="1">
      <c r="A21" s="19">
        <v>15</v>
      </c>
      <c r="B21" s="264" t="s">
        <v>31</v>
      </c>
      <c r="C21" s="265"/>
      <c r="D21" s="265"/>
      <c r="E21" s="266"/>
      <c r="F21" s="237">
        <f>SUM(F102+F103+F104+F105)</f>
        <v>4</v>
      </c>
      <c r="G21" s="238"/>
      <c r="H21" s="237">
        <f>SUM(H102+H103+H104+H105)</f>
        <v>7.5</v>
      </c>
      <c r="I21" s="238"/>
      <c r="J21" s="240">
        <f>SUM(J102+J103+J104+J105)</f>
        <v>9.5</v>
      </c>
      <c r="K21" s="242"/>
      <c r="L21" s="239">
        <f>SUM(L102+L103+L104+L105)</f>
        <v>12</v>
      </c>
      <c r="M21" s="237"/>
      <c r="N21" s="239">
        <f>SUM(N102+N103+N104+N105)</f>
        <v>13.5</v>
      </c>
      <c r="O21" s="237"/>
      <c r="P21" s="240">
        <f>SUM(P102+P103+P104+P105)</f>
        <v>16.5</v>
      </c>
      <c r="Q21" s="241"/>
      <c r="R21" s="240">
        <f>SUM(R102+R103+R104+R105)</f>
        <v>19</v>
      </c>
      <c r="S21" s="241"/>
      <c r="T21" s="240">
        <f>SUM(T102+T103+T104+T105)</f>
        <v>21</v>
      </c>
      <c r="U21" s="241"/>
      <c r="V21" s="240">
        <f>SUM(V102+V103+V104+V105)</f>
        <v>24</v>
      </c>
      <c r="W21" s="242"/>
      <c r="X21" s="58">
        <f>SUM(Y102+Y103+Y104+Y105)</f>
        <v>68</v>
      </c>
      <c r="Y21" s="306">
        <v>5</v>
      </c>
      <c r="Z21" s="63"/>
    </row>
    <row r="22" spans="1:26" ht="34.5" customHeight="1" thickBot="1">
      <c r="A22" s="19">
        <v>16</v>
      </c>
      <c r="B22" s="264" t="s">
        <v>250</v>
      </c>
      <c r="C22" s="265"/>
      <c r="D22" s="265"/>
      <c r="E22" s="266"/>
      <c r="F22" s="237">
        <f>SUM(F106+F107+F108)</f>
        <v>0</v>
      </c>
      <c r="G22" s="238"/>
      <c r="H22" s="237">
        <f>SUM(H106+H107+H108)</f>
        <v>1</v>
      </c>
      <c r="I22" s="238"/>
      <c r="J22" s="237">
        <f>SUM(J106+J107+J108)</f>
        <v>2</v>
      </c>
      <c r="K22" s="238"/>
      <c r="L22" s="239">
        <f>SUM(L106+L107+L108)</f>
        <v>4.5</v>
      </c>
      <c r="M22" s="238"/>
      <c r="N22" s="237">
        <f t="shared" ref="N22" si="0">SUM(N106+N107+N108)</f>
        <v>5</v>
      </c>
      <c r="O22" s="238"/>
      <c r="P22" s="237">
        <f t="shared" ref="P22" si="1">SUM(P106+P107+P108)</f>
        <v>6</v>
      </c>
      <c r="Q22" s="238"/>
      <c r="R22" s="237">
        <f t="shared" ref="R22" si="2">SUM(R106+R107+R108)</f>
        <v>9</v>
      </c>
      <c r="S22" s="238"/>
      <c r="T22" s="237">
        <f t="shared" ref="T22" si="3">SUM(T106+T107+T108)</f>
        <v>12</v>
      </c>
      <c r="U22" s="238"/>
      <c r="V22" s="237">
        <f t="shared" ref="V22" si="4">SUM(V106+V107+V108)</f>
        <v>12.5</v>
      </c>
      <c r="W22" s="238"/>
      <c r="X22" s="58">
        <f>SUM(Y102+Y103+Y104+Y105)</f>
        <v>68</v>
      </c>
      <c r="Y22" s="305">
        <v>34</v>
      </c>
      <c r="Z22" s="63"/>
    </row>
    <row r="23" spans="1:26" ht="34.5" customHeight="1" thickBot="1">
      <c r="A23" s="19">
        <v>17</v>
      </c>
      <c r="B23" s="264" t="s">
        <v>46</v>
      </c>
      <c r="C23" s="265"/>
      <c r="D23" s="265"/>
      <c r="E23" s="266"/>
      <c r="F23" s="237">
        <f>SUM(F109+F110+F111+F112)</f>
        <v>1</v>
      </c>
      <c r="G23" s="238"/>
      <c r="H23" s="237">
        <f>SUM(H109+H110+H111+H112)</f>
        <v>3.5</v>
      </c>
      <c r="I23" s="238"/>
      <c r="J23" s="240">
        <f>SUM(J109+J110+J111+J112)</f>
        <v>5</v>
      </c>
      <c r="K23" s="242"/>
      <c r="L23" s="239">
        <f>SUM(L109+L110+L111+L112)</f>
        <v>7.5</v>
      </c>
      <c r="M23" s="237"/>
      <c r="N23" s="239">
        <f>SUM(N109+N110+N111+N112)</f>
        <v>10</v>
      </c>
      <c r="O23" s="237"/>
      <c r="P23" s="240">
        <f>SUM(P109+P110+P111+P112)</f>
        <v>11</v>
      </c>
      <c r="Q23" s="241"/>
      <c r="R23" s="240">
        <f>SUM(R109+R110+R111+R112)</f>
        <v>13.5</v>
      </c>
      <c r="S23" s="241"/>
      <c r="T23" s="240">
        <f>SUM(T109+T110+T111+T112)</f>
        <v>16.5</v>
      </c>
      <c r="U23" s="241"/>
      <c r="V23" s="240">
        <f>SUM(V109+V110+V111+V112)</f>
        <v>18.5</v>
      </c>
      <c r="W23" s="242"/>
      <c r="X23" s="58">
        <f>SUM(YX109+YX110+Y111+Y112)</f>
        <v>154</v>
      </c>
      <c r="Y23" s="305">
        <v>18</v>
      </c>
      <c r="Z23" s="63"/>
    </row>
    <row r="24" spans="1:26" ht="34.5" customHeight="1" thickBot="1">
      <c r="A24" s="19">
        <v>18</v>
      </c>
      <c r="B24" s="279" t="s">
        <v>33</v>
      </c>
      <c r="C24" s="280"/>
      <c r="D24" s="281"/>
      <c r="E24" s="282"/>
      <c r="F24" s="237">
        <f>SUM(F113+F114+F115+F116)</f>
        <v>1.5</v>
      </c>
      <c r="G24" s="238"/>
      <c r="H24" s="237">
        <f>SUM(H113+H114+H115+H116)</f>
        <v>3</v>
      </c>
      <c r="I24" s="238"/>
      <c r="J24" s="237">
        <f>SUM(J113+J114+J115+J116)</f>
        <v>5</v>
      </c>
      <c r="K24" s="238"/>
      <c r="L24" s="237">
        <f>SUM(L113+L114+L115+L116)</f>
        <v>9</v>
      </c>
      <c r="M24" s="238"/>
      <c r="N24" s="237">
        <f>SUM(N113+N114+N115+N116)</f>
        <v>12</v>
      </c>
      <c r="O24" s="238"/>
      <c r="P24" s="237">
        <f>SUM(P113+P114+P115+P116)</f>
        <v>14</v>
      </c>
      <c r="Q24" s="238"/>
      <c r="R24" s="237">
        <f>SUM(R113+R114+R115+R116)</f>
        <v>16</v>
      </c>
      <c r="S24" s="238"/>
      <c r="T24" s="237">
        <f>SUM(T113+T114+T115+T116)</f>
        <v>20</v>
      </c>
      <c r="U24" s="238"/>
      <c r="V24" s="237">
        <f>SUM(V113+V114+V115+V116)</f>
        <v>23.5</v>
      </c>
      <c r="W24" s="238"/>
      <c r="X24" s="58">
        <f>SUM(Y113+Y114+Y115+Y116)</f>
        <v>96</v>
      </c>
      <c r="Y24" s="306">
        <v>6</v>
      </c>
      <c r="Z24" s="63"/>
    </row>
    <row r="25" spans="1:26" ht="34.5" customHeight="1" thickBot="1">
      <c r="A25" s="19">
        <v>19</v>
      </c>
      <c r="B25" s="264" t="s">
        <v>32</v>
      </c>
      <c r="C25" s="265"/>
      <c r="D25" s="265"/>
      <c r="E25" s="266"/>
      <c r="F25" s="237">
        <f>SUM(F117+F118+F119+F120)</f>
        <v>2</v>
      </c>
      <c r="G25" s="238"/>
      <c r="H25" s="237">
        <f>SUM(H117+H118+H119+H120)</f>
        <v>5</v>
      </c>
      <c r="I25" s="238"/>
      <c r="J25" s="237">
        <f>SUM(J117+J118+J119+J120)</f>
        <v>7</v>
      </c>
      <c r="K25" s="238"/>
      <c r="L25" s="237">
        <f>SUM(L117+L118+L119+L120)</f>
        <v>8.5</v>
      </c>
      <c r="M25" s="238"/>
      <c r="N25" s="237">
        <f>SUM(N117+N118+N119+N120)</f>
        <v>10</v>
      </c>
      <c r="O25" s="238"/>
      <c r="P25" s="237">
        <f>SUM(P117+P118+P119+P120)</f>
        <v>10</v>
      </c>
      <c r="Q25" s="238"/>
      <c r="R25" s="237">
        <f>SUM(R117+R118+R119+R120)</f>
        <v>12.5</v>
      </c>
      <c r="S25" s="238"/>
      <c r="T25" s="237">
        <f>SUM(T117+T118+T119+T120)</f>
        <v>14</v>
      </c>
      <c r="U25" s="238"/>
      <c r="V25" s="237">
        <f>SUM(V117+V118+V119+V120)</f>
        <v>16.5</v>
      </c>
      <c r="W25" s="238"/>
      <c r="X25" s="58">
        <f>SUM(Y117+Y118+Y119+Y120)</f>
        <v>286</v>
      </c>
      <c r="Y25" s="305">
        <v>27</v>
      </c>
      <c r="Z25" s="63"/>
    </row>
    <row r="26" spans="1:26" ht="34.5" customHeight="1" thickBot="1">
      <c r="A26" s="19">
        <v>20</v>
      </c>
      <c r="B26" s="264" t="s">
        <v>45</v>
      </c>
      <c r="C26" s="265"/>
      <c r="D26" s="265"/>
      <c r="E26" s="266"/>
      <c r="F26" s="237">
        <f>SUM(F121+F122+F123+F124)</f>
        <v>1.5</v>
      </c>
      <c r="G26" s="238"/>
      <c r="H26" s="237">
        <f>SUM(H121+H122+H123+H124)</f>
        <v>3</v>
      </c>
      <c r="I26" s="238"/>
      <c r="J26" s="240">
        <f>SUM(J121+J122+J123+J124)</f>
        <v>5</v>
      </c>
      <c r="K26" s="242"/>
      <c r="L26" s="239">
        <f>SUM(L121+L122+L123+L124)</f>
        <v>7.5</v>
      </c>
      <c r="M26" s="237"/>
      <c r="N26" s="239">
        <f>SUM(N121+N122+N123+N124)</f>
        <v>9.5</v>
      </c>
      <c r="O26" s="237"/>
      <c r="P26" s="240">
        <f>SUM(P121+P122+P123+P124)</f>
        <v>11</v>
      </c>
      <c r="Q26" s="241"/>
      <c r="R26" s="240">
        <f>SUM(R121+R122+R123+R124)</f>
        <v>13.5</v>
      </c>
      <c r="S26" s="241"/>
      <c r="T26" s="240">
        <f>SUM(T121+T122+T123+T124)</f>
        <v>15.5</v>
      </c>
      <c r="U26" s="241"/>
      <c r="V26" s="240">
        <f>SUM(V121+V122+V123+V124)</f>
        <v>17.5</v>
      </c>
      <c r="W26" s="242"/>
      <c r="X26" s="58">
        <f>SUM(Y121+Y122+Y123+Y124)</f>
        <v>259</v>
      </c>
      <c r="Y26" s="305">
        <v>21</v>
      </c>
      <c r="Z26" s="63"/>
    </row>
    <row r="27" spans="1:26" ht="34.5" customHeight="1" thickBot="1">
      <c r="A27" s="19">
        <v>21</v>
      </c>
      <c r="B27" s="264" t="s">
        <v>24</v>
      </c>
      <c r="C27" s="265"/>
      <c r="D27" s="265"/>
      <c r="E27" s="266"/>
      <c r="F27" s="284">
        <f>SUM(F125+F126+F127+F128)</f>
        <v>3</v>
      </c>
      <c r="G27" s="285"/>
      <c r="H27" s="284">
        <f>SUM(H125+H126+H127+H128)</f>
        <v>5.5</v>
      </c>
      <c r="I27" s="285"/>
      <c r="J27" s="269">
        <f>SUM(J125+J126+J127+J128)</f>
        <v>8.5</v>
      </c>
      <c r="K27" s="270"/>
      <c r="L27" s="271">
        <f>SUM(L125+L126+L127+L128)</f>
        <v>12</v>
      </c>
      <c r="M27" s="267"/>
      <c r="N27" s="283">
        <f>SUM(N125+N126+N127+N128)</f>
        <v>13.5</v>
      </c>
      <c r="O27" s="284"/>
      <c r="P27" s="269">
        <f>SUM(P125+P126+P127+P128)</f>
        <v>16</v>
      </c>
      <c r="Q27" s="272"/>
      <c r="R27" s="269">
        <f>SUM(R125+R126+R127+R128)</f>
        <v>18</v>
      </c>
      <c r="S27" s="272"/>
      <c r="T27" s="269">
        <f>SUM(T125+T126+T127+T128)</f>
        <v>19</v>
      </c>
      <c r="U27" s="272"/>
      <c r="V27" s="269">
        <f>SUM(V125+V126+V127+V128)</f>
        <v>21.5</v>
      </c>
      <c r="W27" s="270"/>
      <c r="X27" s="59">
        <f>SUM(Y125+Y126+Y127+Y128)</f>
        <v>157</v>
      </c>
      <c r="Y27" s="306">
        <v>10</v>
      </c>
      <c r="Z27" s="63"/>
    </row>
    <row r="28" spans="1:26" ht="34.5" customHeight="1" thickBot="1">
      <c r="A28" s="19">
        <v>22</v>
      </c>
      <c r="B28" s="273" t="s">
        <v>44</v>
      </c>
      <c r="C28" s="274"/>
      <c r="D28" s="274"/>
      <c r="E28" s="275"/>
      <c r="F28" s="237">
        <f>SUM(F129+F130+F131+F132)</f>
        <v>3</v>
      </c>
      <c r="G28" s="238"/>
      <c r="H28" s="237">
        <f>SUM(H129+H130+H131+H132)</f>
        <v>3.5</v>
      </c>
      <c r="I28" s="238"/>
      <c r="J28" s="240">
        <f>SUM(J129+J130+J131+J132)</f>
        <v>7.5</v>
      </c>
      <c r="K28" s="242"/>
      <c r="L28" s="239">
        <f>SUM(L129+L130+L131+L132)</f>
        <v>9</v>
      </c>
      <c r="M28" s="237"/>
      <c r="N28" s="239">
        <f>SUM(N129+N130+N131+N132)</f>
        <v>11.5</v>
      </c>
      <c r="O28" s="237"/>
      <c r="P28" s="240">
        <f>SUM(P129+P130+P131+P132)</f>
        <v>12.5</v>
      </c>
      <c r="Q28" s="241"/>
      <c r="R28" s="240">
        <f>SUM(R129+R130+R131+R132)</f>
        <v>16</v>
      </c>
      <c r="S28" s="241"/>
      <c r="T28" s="240">
        <f>SUM(T129+T130+T131+T132)</f>
        <v>19</v>
      </c>
      <c r="U28" s="241"/>
      <c r="V28" s="240">
        <f>SUM(V129+V130+V131+V132)</f>
        <v>21</v>
      </c>
      <c r="W28" s="242"/>
      <c r="X28" s="58">
        <f>SUM(Y129+Y130+Y131+Y132)</f>
        <v>164</v>
      </c>
      <c r="Y28" s="306">
        <v>12</v>
      </c>
      <c r="Z28" s="62"/>
    </row>
    <row r="29" spans="1:26" ht="34.5" customHeight="1" thickBot="1">
      <c r="A29" s="19">
        <v>23</v>
      </c>
      <c r="B29" s="273" t="s">
        <v>268</v>
      </c>
      <c r="C29" s="274"/>
      <c r="D29" s="274"/>
      <c r="E29" s="275"/>
      <c r="F29" s="237">
        <f>SUM(F133+F134+F135+F136)</f>
        <v>3.5</v>
      </c>
      <c r="G29" s="238"/>
      <c r="H29" s="237">
        <f>SUM(H133+H134+H135+H136)</f>
        <v>4.5</v>
      </c>
      <c r="I29" s="238"/>
      <c r="J29" s="237">
        <f>SUM(J133+J134+J135+J136)</f>
        <v>7.5</v>
      </c>
      <c r="K29" s="238"/>
      <c r="L29" s="237">
        <f>SUM(L133+L134+L135+L136)</f>
        <v>8.5</v>
      </c>
      <c r="M29" s="238"/>
      <c r="N29" s="237">
        <f>SUM(N133+N134+N135+N136)</f>
        <v>11</v>
      </c>
      <c r="O29" s="238"/>
      <c r="P29" s="237">
        <f>SUM(P133+P134+P135+P136)</f>
        <v>14</v>
      </c>
      <c r="Q29" s="238"/>
      <c r="R29" s="237">
        <f>SUM(R133+R134+R135+R136)</f>
        <v>16.5</v>
      </c>
      <c r="S29" s="238"/>
      <c r="T29" s="237">
        <f>SUM(T133+T134+T135+T136)</f>
        <v>18</v>
      </c>
      <c r="U29" s="238"/>
      <c r="V29" s="237">
        <f>SUM(V133+V134+V135+V136)</f>
        <v>18.5</v>
      </c>
      <c r="W29" s="238"/>
      <c r="X29" s="58">
        <f>SUM(Y133+Y134+Y135+Y136)</f>
        <v>203</v>
      </c>
      <c r="Y29" s="305">
        <v>17</v>
      </c>
      <c r="Z29" s="62"/>
    </row>
    <row r="30" spans="1:26" ht="34.5" customHeight="1" thickBot="1">
      <c r="A30" s="33">
        <v>24</v>
      </c>
      <c r="B30" s="273" t="s">
        <v>43</v>
      </c>
      <c r="C30" s="274"/>
      <c r="D30" s="274"/>
      <c r="E30" s="275"/>
      <c r="F30" s="237">
        <f>SUM(F137+F138+F139+F140)</f>
        <v>0</v>
      </c>
      <c r="G30" s="238"/>
      <c r="H30" s="237">
        <f>SUM(H137+H138+H139+H140)</f>
        <v>1.5</v>
      </c>
      <c r="I30" s="238"/>
      <c r="J30" s="240">
        <f>SUM(J137+J138+J139+J140)</f>
        <v>4.5</v>
      </c>
      <c r="K30" s="242"/>
      <c r="L30" s="239">
        <f>SUM(L137+L138+L139+L140)</f>
        <v>5</v>
      </c>
      <c r="M30" s="237"/>
      <c r="N30" s="239">
        <f>SUM(N137+N138+N139+N140)</f>
        <v>7.5</v>
      </c>
      <c r="O30" s="237"/>
      <c r="P30" s="240">
        <f>SUM(P137+P138+P139+P140)</f>
        <v>9</v>
      </c>
      <c r="Q30" s="241"/>
      <c r="R30" s="240">
        <f>SUM(R137+R138+R139+R140)</f>
        <v>11</v>
      </c>
      <c r="S30" s="241"/>
      <c r="T30" s="240">
        <f>SUM(T137+T138+T139+T140)</f>
        <v>12</v>
      </c>
      <c r="U30" s="241"/>
      <c r="V30" s="240">
        <f>SUM(V137+V138+V139+V140)</f>
        <v>14</v>
      </c>
      <c r="W30" s="242"/>
      <c r="X30" s="58">
        <f>SUM(Y137+Y138+Y139+Y140)</f>
        <v>361</v>
      </c>
      <c r="Y30" s="305">
        <v>32</v>
      </c>
      <c r="Z30" s="63"/>
    </row>
    <row r="31" spans="1:26" ht="34.5" customHeight="1" thickBot="1">
      <c r="A31" s="19">
        <v>25</v>
      </c>
      <c r="B31" s="264" t="s">
        <v>42</v>
      </c>
      <c r="C31" s="265"/>
      <c r="D31" s="265"/>
      <c r="E31" s="266"/>
      <c r="F31" s="267">
        <f>SUM(F141+F142+F143+F144)</f>
        <v>2</v>
      </c>
      <c r="G31" s="268"/>
      <c r="H31" s="267">
        <f>SUM(H141+H142+H143+H144)</f>
        <v>4</v>
      </c>
      <c r="I31" s="268"/>
      <c r="J31" s="269">
        <f>SUM(J141+J142+J143+J144)</f>
        <v>6.5</v>
      </c>
      <c r="K31" s="270"/>
      <c r="L31" s="271">
        <f>SUM(L141+L142+L143+L144)</f>
        <v>8</v>
      </c>
      <c r="M31" s="267"/>
      <c r="N31" s="271">
        <f>SUM(N141+N142+N143+N144)</f>
        <v>9</v>
      </c>
      <c r="O31" s="267"/>
      <c r="P31" s="269">
        <f>SUM(P141+P142+P143+P144)</f>
        <v>10</v>
      </c>
      <c r="Q31" s="272"/>
      <c r="R31" s="269">
        <f>SUM(R141+R142+R143+R144)</f>
        <v>12</v>
      </c>
      <c r="S31" s="272"/>
      <c r="T31" s="269">
        <f>SUM(T141+T142+T143+T144)</f>
        <v>14</v>
      </c>
      <c r="U31" s="272"/>
      <c r="V31" s="269">
        <f>SUM(V141+V142+V143+V144)</f>
        <v>17</v>
      </c>
      <c r="W31" s="270"/>
      <c r="X31" s="59">
        <f>SUM(Y141+Y142+Y143+Y144)</f>
        <v>293</v>
      </c>
      <c r="Y31" s="305">
        <v>23</v>
      </c>
      <c r="Z31" s="63"/>
    </row>
    <row r="32" spans="1:26" ht="34.5" customHeight="1" thickBot="1">
      <c r="A32" s="19">
        <v>26</v>
      </c>
      <c r="B32" s="264" t="s">
        <v>25</v>
      </c>
      <c r="C32" s="265"/>
      <c r="D32" s="265"/>
      <c r="E32" s="266"/>
      <c r="F32" s="237">
        <f>SUM(F145+F146+F147+F148)</f>
        <v>0</v>
      </c>
      <c r="G32" s="238"/>
      <c r="H32" s="237">
        <f>SUM(H145+H146+H147+H148)</f>
        <v>1</v>
      </c>
      <c r="I32" s="238"/>
      <c r="J32" s="240">
        <f>SUM(J145+J146+J147+J148)</f>
        <v>1.5</v>
      </c>
      <c r="K32" s="242"/>
      <c r="L32" s="239">
        <f>SUM(L145+L146+L147+L148)</f>
        <v>4</v>
      </c>
      <c r="M32" s="237"/>
      <c r="N32" s="239">
        <f>SUM(N145+N146+N147+N148)</f>
        <v>6.5</v>
      </c>
      <c r="O32" s="237"/>
      <c r="P32" s="240">
        <f>SUM(P145+P146+P147+P148)</f>
        <v>7.5</v>
      </c>
      <c r="Q32" s="241"/>
      <c r="R32" s="240">
        <f>SUM(R145+R146+R147+R148)</f>
        <v>9</v>
      </c>
      <c r="S32" s="241"/>
      <c r="T32" s="240">
        <f>SUM(T145+T146+T147+T148)</f>
        <v>11</v>
      </c>
      <c r="U32" s="241"/>
      <c r="V32" s="240">
        <f>SUM(V145+V146+V147+V148)</f>
        <v>13.5</v>
      </c>
      <c r="W32" s="242"/>
      <c r="X32" s="58">
        <f>SUM(Y145+Y146+Y147+Y148)</f>
        <v>353</v>
      </c>
      <c r="Y32" s="305">
        <v>33</v>
      </c>
      <c r="Z32" s="63"/>
    </row>
    <row r="33" spans="1:46" ht="34.5" customHeight="1" thickBot="1">
      <c r="A33" s="19">
        <v>27</v>
      </c>
      <c r="B33" s="286" t="s">
        <v>30</v>
      </c>
      <c r="C33" s="287"/>
      <c r="D33" s="287"/>
      <c r="E33" s="288"/>
      <c r="F33" s="237">
        <f>SUM(F149+F150+F151+F152)</f>
        <v>2</v>
      </c>
      <c r="G33" s="238"/>
      <c r="H33" s="237">
        <f>SUM(H149+H150+H151+H152)</f>
        <v>4</v>
      </c>
      <c r="I33" s="238"/>
      <c r="J33" s="237">
        <f>SUM(J149+J150+J151+J152)</f>
        <v>6</v>
      </c>
      <c r="K33" s="238"/>
      <c r="L33" s="237">
        <f>SUM(L149+L150+L151+L152)</f>
        <v>7.5</v>
      </c>
      <c r="M33" s="238"/>
      <c r="N33" s="237">
        <f>SUM(N149+N150+N151+N152)</f>
        <v>10.5</v>
      </c>
      <c r="O33" s="238"/>
      <c r="P33" s="237">
        <f>SUM(P149+P150+P151+P152)</f>
        <v>12</v>
      </c>
      <c r="Q33" s="238"/>
      <c r="R33" s="237">
        <f>SUM(R149+R150+R151+R152)</f>
        <v>14</v>
      </c>
      <c r="S33" s="238"/>
      <c r="T33" s="237">
        <f>SUM(T149+T150+T151+T152)</f>
        <v>15.5</v>
      </c>
      <c r="U33" s="238"/>
      <c r="V33" s="237">
        <f>SUM(V149+V150+V151+V152)</f>
        <v>17</v>
      </c>
      <c r="W33" s="238"/>
      <c r="X33" s="58">
        <f>SUM(Y149+Y150+Y151+Y152)</f>
        <v>270</v>
      </c>
      <c r="Y33" s="305">
        <v>22</v>
      </c>
      <c r="Z33" s="62"/>
    </row>
    <row r="34" spans="1:46" ht="34.5" customHeight="1" thickBot="1">
      <c r="A34" s="19">
        <v>28</v>
      </c>
      <c r="B34" s="264" t="s">
        <v>26</v>
      </c>
      <c r="C34" s="265"/>
      <c r="D34" s="265"/>
      <c r="E34" s="266"/>
      <c r="F34" s="237">
        <f>SUM(F153+F154+F155+F156)</f>
        <v>3</v>
      </c>
      <c r="G34" s="238"/>
      <c r="H34" s="237">
        <f>SUM(H153+H154+H155+H156)</f>
        <v>6.5</v>
      </c>
      <c r="I34" s="238"/>
      <c r="J34" s="239">
        <f>SUM(J153+J154+J155+J156)</f>
        <v>8.5</v>
      </c>
      <c r="K34" s="238"/>
      <c r="L34" s="239">
        <f>SUM(L153+L154+L155+L156)</f>
        <v>9.5</v>
      </c>
      <c r="M34" s="238"/>
      <c r="N34" s="239">
        <f>SUM(N153+N154+N155+N156)</f>
        <v>12.5</v>
      </c>
      <c r="O34" s="238"/>
      <c r="P34" s="239">
        <f>SUM(P153+P154+P155+P156)</f>
        <v>16</v>
      </c>
      <c r="Q34" s="238"/>
      <c r="R34" s="239">
        <f>SUM(R153+R154+R155+R156)</f>
        <v>17</v>
      </c>
      <c r="S34" s="238"/>
      <c r="T34" s="239">
        <f>SUM(T153+T154+T155+T156)</f>
        <v>19.5</v>
      </c>
      <c r="U34" s="238"/>
      <c r="V34" s="239">
        <f>SUM(V153+V154+V155+V156)</f>
        <v>22</v>
      </c>
      <c r="W34" s="238"/>
      <c r="X34" s="58">
        <f>SUM(Y153+Y154+Y155+Y156)</f>
        <v>156</v>
      </c>
      <c r="Y34" s="306">
        <v>9</v>
      </c>
      <c r="Z34" s="63"/>
    </row>
    <row r="35" spans="1:46" ht="34.5" customHeight="1" thickBot="1">
      <c r="A35" s="19">
        <v>29</v>
      </c>
      <c r="B35" s="273" t="s">
        <v>41</v>
      </c>
      <c r="C35" s="274"/>
      <c r="D35" s="274"/>
      <c r="E35" s="275"/>
      <c r="F35" s="237">
        <f>SUM(F157+F158+F159+F160)</f>
        <v>0.5</v>
      </c>
      <c r="G35" s="238"/>
      <c r="H35" s="237">
        <f>SUM(H157+H158+H159+H160)</f>
        <v>0.5</v>
      </c>
      <c r="I35" s="238"/>
      <c r="J35" s="239">
        <f>SUM(J157+J158+J159+J160)</f>
        <v>0.5</v>
      </c>
      <c r="K35" s="238"/>
      <c r="L35" s="239">
        <f>SUM(L157+L158+L159+L160)</f>
        <v>2.5</v>
      </c>
      <c r="M35" s="238"/>
      <c r="N35" s="239">
        <f>SUM(N157+N158+N159+N160)</f>
        <v>5.5</v>
      </c>
      <c r="O35" s="238"/>
      <c r="P35" s="239">
        <f>SUM(P157+P158+P159+P160)</f>
        <v>6.5</v>
      </c>
      <c r="Q35" s="238"/>
      <c r="R35" s="239">
        <f>SUM(R157+R158+R159+R160)</f>
        <v>6.5</v>
      </c>
      <c r="S35" s="238"/>
      <c r="T35" s="239">
        <f>SUM(T157+T158+T159+T160)</f>
        <v>8.5</v>
      </c>
      <c r="U35" s="238"/>
      <c r="V35" s="239">
        <f>SUM(V157+V158+V159+V160)</f>
        <v>10.5</v>
      </c>
      <c r="W35" s="238"/>
      <c r="X35" s="58">
        <f>SUM(Y157+Y158+Y159+Y160)</f>
        <v>448</v>
      </c>
      <c r="Y35" s="305">
        <v>37</v>
      </c>
      <c r="Z35" s="62"/>
    </row>
    <row r="36" spans="1:46" ht="34.5" customHeight="1" thickBot="1">
      <c r="A36" s="19">
        <v>30</v>
      </c>
      <c r="B36" s="273" t="s">
        <v>40</v>
      </c>
      <c r="C36" s="274"/>
      <c r="D36" s="274"/>
      <c r="E36" s="275"/>
      <c r="F36" s="267">
        <f>SUM(F161+F162+F163+F164)</f>
        <v>1</v>
      </c>
      <c r="G36" s="268"/>
      <c r="H36" s="267">
        <f>SUM(H161+H162+H163+H164)</f>
        <v>4</v>
      </c>
      <c r="I36" s="268"/>
      <c r="J36" s="267">
        <f>SUM(J161+J162+J163+J164)</f>
        <v>4.5</v>
      </c>
      <c r="K36" s="268"/>
      <c r="L36" s="267">
        <f>SUM(L161+L162+L163+L164)</f>
        <v>5.5</v>
      </c>
      <c r="M36" s="268"/>
      <c r="N36" s="267">
        <f>SUM(N161+N162+N163+N164)</f>
        <v>6.5</v>
      </c>
      <c r="O36" s="268"/>
      <c r="P36" s="267">
        <f>SUM(P161+P162+P163+P164)</f>
        <v>9.5</v>
      </c>
      <c r="Q36" s="268"/>
      <c r="R36" s="267">
        <f>SUM(R161+R162+R163+R164)</f>
        <v>11.5</v>
      </c>
      <c r="S36" s="268"/>
      <c r="T36" s="267">
        <f>SUM(T161+T162+T163+T164)</f>
        <v>14</v>
      </c>
      <c r="U36" s="268"/>
      <c r="V36" s="267">
        <f>SUM(V161+V162+V163+V164)</f>
        <v>14.5</v>
      </c>
      <c r="W36" s="268"/>
      <c r="X36" s="59">
        <f>SUM(Y164+Y161+Y162+Y163)</f>
        <v>353</v>
      </c>
      <c r="Y36" s="305">
        <v>30</v>
      </c>
      <c r="Z36" s="62"/>
    </row>
    <row r="37" spans="1:46" ht="34.5" customHeight="1" thickBot="1">
      <c r="A37" s="19">
        <v>31</v>
      </c>
      <c r="B37" s="273" t="s">
        <v>39</v>
      </c>
      <c r="C37" s="274"/>
      <c r="D37" s="274"/>
      <c r="E37" s="275"/>
      <c r="F37" s="267">
        <f>SUM(F165+F166+F167+F168)</f>
        <v>3</v>
      </c>
      <c r="G37" s="268"/>
      <c r="H37" s="267">
        <f>SUM(H165+H166+H167+H168)</f>
        <v>6.5</v>
      </c>
      <c r="I37" s="268"/>
      <c r="J37" s="267">
        <f t="shared" ref="J37" si="5">SUM(J165+J166+J167+J168)</f>
        <v>10</v>
      </c>
      <c r="K37" s="268"/>
      <c r="L37" s="267">
        <f t="shared" ref="L37" si="6">SUM(L165+L166+L167+L168)</f>
        <v>13</v>
      </c>
      <c r="M37" s="268"/>
      <c r="N37" s="267">
        <f t="shared" ref="N37" si="7">SUM(N165+N166+N167+N168)</f>
        <v>15</v>
      </c>
      <c r="O37" s="268"/>
      <c r="P37" s="267">
        <f t="shared" ref="P37" si="8">SUM(P165+P166+P167+P168)</f>
        <v>17</v>
      </c>
      <c r="Q37" s="268"/>
      <c r="R37" s="267">
        <f t="shared" ref="R37" si="9">SUM(R165+R166+R167+R168)</f>
        <v>19.5</v>
      </c>
      <c r="S37" s="268"/>
      <c r="T37" s="267">
        <f t="shared" ref="T37" si="10">SUM(T165+T166+T167+T168)</f>
        <v>21.5</v>
      </c>
      <c r="U37" s="268"/>
      <c r="V37" s="267">
        <f t="shared" ref="V37" si="11">SUM(V165+V166+V167+V168)</f>
        <v>24.5</v>
      </c>
      <c r="W37" s="268"/>
      <c r="X37" s="59">
        <f>SUM(Y165+Y166+Y167+Y168)</f>
        <v>60</v>
      </c>
      <c r="Y37" s="306">
        <v>4</v>
      </c>
      <c r="Z37" s="62"/>
      <c r="AA37" s="68"/>
      <c r="AB37" s="66"/>
      <c r="AC37" s="67"/>
      <c r="AD37" s="67"/>
      <c r="AE37" s="66"/>
      <c r="AF37" s="67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0"/>
    </row>
    <row r="38" spans="1:46" ht="34.5" customHeight="1" thickBot="1">
      <c r="A38" s="19">
        <v>32</v>
      </c>
      <c r="B38" s="273" t="s">
        <v>27</v>
      </c>
      <c r="C38" s="274"/>
      <c r="D38" s="274"/>
      <c r="E38" s="275"/>
      <c r="F38" s="267">
        <f>SUM(F169+F170+F171+F172)</f>
        <v>2</v>
      </c>
      <c r="G38" s="268"/>
      <c r="H38" s="267">
        <f>SUM(H169+H170+H171+H172)</f>
        <v>6</v>
      </c>
      <c r="I38" s="268"/>
      <c r="J38" s="267">
        <f t="shared" ref="J38" si="12">SUM(J169+J170+J171+J172)</f>
        <v>7</v>
      </c>
      <c r="K38" s="268"/>
      <c r="L38" s="267">
        <f t="shared" ref="L38" si="13">SUM(L169+L170+L171+L172)</f>
        <v>8.5</v>
      </c>
      <c r="M38" s="268"/>
      <c r="N38" s="267">
        <f t="shared" ref="N38" si="14">SUM(N169+N170+N171+N172)</f>
        <v>10.5</v>
      </c>
      <c r="O38" s="268"/>
      <c r="P38" s="267">
        <f t="shared" ref="P38" si="15">SUM(P169+P170+P171+P172)</f>
        <v>12</v>
      </c>
      <c r="Q38" s="268"/>
      <c r="R38" s="267">
        <f t="shared" ref="R38" si="16">SUM(R169+R170+R171+R172)</f>
        <v>15.5</v>
      </c>
      <c r="S38" s="268"/>
      <c r="T38" s="267">
        <f t="shared" ref="T38" si="17">SUM(T169+T170+T171+T172)</f>
        <v>15.5</v>
      </c>
      <c r="U38" s="268"/>
      <c r="V38" s="267">
        <f t="shared" ref="V38" si="18">SUM(V169+V170+V171+V172)</f>
        <v>17.5</v>
      </c>
      <c r="W38" s="268"/>
      <c r="X38" s="59">
        <f>SUM(Y169+Y170+Y171+Y172)</f>
        <v>214</v>
      </c>
      <c r="Y38" s="305">
        <v>19</v>
      </c>
      <c r="Z38" s="62"/>
      <c r="AA38" s="68"/>
      <c r="AB38" s="66"/>
      <c r="AC38" s="67"/>
      <c r="AD38" s="67"/>
      <c r="AE38" s="66"/>
      <c r="AF38" s="67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69"/>
      <c r="AT38" s="60"/>
    </row>
    <row r="39" spans="1:46" ht="34.5" customHeight="1" thickBot="1">
      <c r="A39" s="19">
        <v>33</v>
      </c>
      <c r="B39" s="273" t="s">
        <v>28</v>
      </c>
      <c r="C39" s="274"/>
      <c r="D39" s="274"/>
      <c r="E39" s="275"/>
      <c r="F39" s="267">
        <f>SUM(F173+F174+F175+F176)</f>
        <v>0</v>
      </c>
      <c r="G39" s="268"/>
      <c r="H39" s="267">
        <f>SUM(H173+H174+H175+H176)</f>
        <v>1.5</v>
      </c>
      <c r="I39" s="268"/>
      <c r="J39" s="267">
        <f t="shared" ref="J39" si="19">SUM(J173+J174+J175+J176)</f>
        <v>3</v>
      </c>
      <c r="K39" s="268"/>
      <c r="L39" s="267">
        <f t="shared" ref="L39" si="20">SUM(L173+L174+L175+L176)</f>
        <v>6</v>
      </c>
      <c r="M39" s="268"/>
      <c r="N39" s="267">
        <f t="shared" ref="N39" si="21">SUM(N173+N174+N175+N176)</f>
        <v>7.5</v>
      </c>
      <c r="O39" s="268"/>
      <c r="P39" s="267">
        <f t="shared" ref="P39" si="22">SUM(P173+P174+P175+P176)</f>
        <v>10.5</v>
      </c>
      <c r="Q39" s="268"/>
      <c r="R39" s="267">
        <f t="shared" ref="R39" si="23">SUM(R173+R174+R175+R176)</f>
        <v>10.5</v>
      </c>
      <c r="S39" s="268"/>
      <c r="T39" s="267">
        <f t="shared" ref="T39" si="24">SUM(T173+T174+T175+T176)</f>
        <v>11</v>
      </c>
      <c r="U39" s="268"/>
      <c r="V39" s="267">
        <f t="shared" ref="V39" si="25">SUM(V173+V174+V175+V176)</f>
        <v>14</v>
      </c>
      <c r="W39" s="268"/>
      <c r="X39" s="59">
        <f>SUM(Y173+Y174+Y175+Y176)</f>
        <v>350</v>
      </c>
      <c r="Y39" s="305">
        <v>31</v>
      </c>
      <c r="Z39" s="62"/>
      <c r="AA39" s="68"/>
      <c r="AB39" s="66"/>
      <c r="AC39" s="67"/>
      <c r="AD39" s="67"/>
      <c r="AE39" s="66"/>
      <c r="AF39" s="67"/>
      <c r="AG39" s="69"/>
      <c r="AH39" s="69"/>
      <c r="AI39" s="69"/>
      <c r="AJ39" s="69"/>
      <c r="AK39" s="69"/>
      <c r="AL39" s="69"/>
      <c r="AM39" s="69"/>
      <c r="AN39" s="69"/>
      <c r="AO39" s="69"/>
      <c r="AP39" s="69"/>
      <c r="AQ39" s="69"/>
      <c r="AR39" s="69"/>
      <c r="AS39" s="69"/>
      <c r="AT39" s="60"/>
    </row>
    <row r="40" spans="1:46" ht="34.5" customHeight="1" thickBot="1">
      <c r="A40" s="19">
        <v>34</v>
      </c>
      <c r="B40" s="273" t="s">
        <v>264</v>
      </c>
      <c r="C40" s="274"/>
      <c r="D40" s="274"/>
      <c r="E40" s="275"/>
      <c r="F40" s="267">
        <f>SUM(F177+F178+F179+F180)</f>
        <v>1</v>
      </c>
      <c r="G40" s="268"/>
      <c r="H40" s="239">
        <f>SUM(H177+H178+H179+H180)</f>
        <v>1</v>
      </c>
      <c r="I40" s="238"/>
      <c r="J40" s="267">
        <f t="shared" ref="J40" si="26">SUM(J177+J178+J179+J180)</f>
        <v>2.5</v>
      </c>
      <c r="K40" s="268"/>
      <c r="L40" s="267">
        <f t="shared" ref="L40" si="27">SUM(L177+L178+L179+L180)</f>
        <v>4.5</v>
      </c>
      <c r="M40" s="268"/>
      <c r="N40" s="267">
        <f t="shared" ref="N40" si="28">SUM(N177+N178+N179+N180)</f>
        <v>7</v>
      </c>
      <c r="O40" s="268"/>
      <c r="P40" s="267">
        <f t="shared" ref="P40" si="29">SUM(P177+P178+P179+P180)</f>
        <v>9.5</v>
      </c>
      <c r="Q40" s="268"/>
      <c r="R40" s="267">
        <f t="shared" ref="R40" si="30">SUM(R177+R178+R179+R180)</f>
        <v>10</v>
      </c>
      <c r="S40" s="268"/>
      <c r="T40" s="267">
        <f t="shared" ref="T40" si="31">SUM(T177+T178+T179+T180)</f>
        <v>13</v>
      </c>
      <c r="U40" s="268"/>
      <c r="V40" s="267">
        <f t="shared" ref="V40" si="32">SUM(V177+V178+V179+V180)</f>
        <v>14.5</v>
      </c>
      <c r="W40" s="268"/>
      <c r="X40" s="59">
        <f>SUM(Y177+Y178+Y178+Y180)</f>
        <v>294</v>
      </c>
      <c r="Y40" s="305">
        <v>29</v>
      </c>
      <c r="Z40" s="62"/>
      <c r="AA40" s="68"/>
      <c r="AB40" s="66"/>
      <c r="AC40" s="67"/>
      <c r="AD40" s="67"/>
      <c r="AE40" s="66"/>
      <c r="AF40" s="67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0"/>
    </row>
    <row r="41" spans="1:46" ht="34.5" customHeight="1" thickBot="1">
      <c r="A41" s="19">
        <v>35</v>
      </c>
      <c r="B41" s="273" t="s">
        <v>38</v>
      </c>
      <c r="C41" s="274"/>
      <c r="D41" s="274"/>
      <c r="E41" s="275"/>
      <c r="F41" s="267">
        <f>SUM(F181+F182+F183)</f>
        <v>0</v>
      </c>
      <c r="G41" s="268"/>
      <c r="H41" s="267">
        <f>SUM(H181+H182+H183)</f>
        <v>0.5</v>
      </c>
      <c r="I41" s="268"/>
      <c r="J41" s="267">
        <f>SUM(J181+J182+J183)</f>
        <v>0.5</v>
      </c>
      <c r="K41" s="268"/>
      <c r="L41" s="267">
        <f>SUM(L181+L182+L183)</f>
        <v>2</v>
      </c>
      <c r="M41" s="268"/>
      <c r="N41" s="267">
        <f>SUM(N181+N182+N183)</f>
        <v>2.5</v>
      </c>
      <c r="O41" s="268"/>
      <c r="P41" s="267">
        <f t="shared" ref="P41" si="33">SUM(P181+P182+P183)</f>
        <v>3.5</v>
      </c>
      <c r="Q41" s="268"/>
      <c r="R41" s="267">
        <f t="shared" ref="R41" si="34">SUM(R181+R182+R183)</f>
        <v>5</v>
      </c>
      <c r="S41" s="268"/>
      <c r="T41" s="267">
        <f t="shared" ref="T41" si="35">SUM(T181+T182+T183)</f>
        <v>6.5</v>
      </c>
      <c r="U41" s="268"/>
      <c r="V41" s="267">
        <f t="shared" ref="V41" si="36">SUM(V181+V182+V183)</f>
        <v>6.5</v>
      </c>
      <c r="W41" s="268"/>
      <c r="X41" s="59">
        <f>SUM(Y181+Y182+Y183)</f>
        <v>399</v>
      </c>
      <c r="Y41" s="305">
        <v>38</v>
      </c>
      <c r="Z41" s="62"/>
      <c r="AA41" s="68"/>
      <c r="AB41" s="66"/>
      <c r="AC41" s="67"/>
      <c r="AD41" s="67"/>
      <c r="AE41" s="66"/>
      <c r="AF41" s="67"/>
      <c r="AG41" s="69"/>
      <c r="AH41" s="69"/>
      <c r="AI41" s="69"/>
      <c r="AJ41" s="69"/>
      <c r="AK41" s="69"/>
      <c r="AL41" s="69"/>
      <c r="AM41" s="69"/>
      <c r="AN41" s="69"/>
      <c r="AO41" s="69"/>
      <c r="AP41" s="69"/>
      <c r="AQ41" s="69"/>
      <c r="AR41" s="69"/>
      <c r="AS41" s="69"/>
      <c r="AT41" s="60"/>
    </row>
    <row r="42" spans="1:46" ht="34.5" customHeight="1" thickBot="1">
      <c r="A42" s="19">
        <v>36</v>
      </c>
      <c r="B42" s="273" t="s">
        <v>265</v>
      </c>
      <c r="C42" s="274"/>
      <c r="D42" s="274"/>
      <c r="E42" s="275"/>
      <c r="F42" s="267">
        <f>SUM(F184+F185+F186)</f>
        <v>0</v>
      </c>
      <c r="G42" s="268"/>
      <c r="H42" s="267">
        <f>SUM(H184+H185+H186)</f>
        <v>0.5</v>
      </c>
      <c r="I42" s="268"/>
      <c r="J42" s="267">
        <f>SUM(J184+J185+J186)</f>
        <v>1.5</v>
      </c>
      <c r="K42" s="268"/>
      <c r="L42" s="267">
        <f>SUM(L184+L185+L186)</f>
        <v>1.5</v>
      </c>
      <c r="M42" s="268"/>
      <c r="N42" s="267">
        <f>SUM(N184+N185+N186)</f>
        <v>2.5</v>
      </c>
      <c r="O42" s="268"/>
      <c r="P42" s="267">
        <f t="shared" ref="P42" si="37">SUM(P184+P185+P186)</f>
        <v>3.5</v>
      </c>
      <c r="Q42" s="268"/>
      <c r="R42" s="267">
        <f t="shared" ref="R42" si="38">SUM(R184+R185+R186)</f>
        <v>3.5</v>
      </c>
      <c r="S42" s="268"/>
      <c r="T42" s="267">
        <f t="shared" ref="T42" si="39">SUM(T184+T185+T186)</f>
        <v>3.5</v>
      </c>
      <c r="U42" s="268"/>
      <c r="V42" s="267">
        <f t="shared" ref="V42" si="40">SUM(V184+V185+V186)</f>
        <v>3.5</v>
      </c>
      <c r="W42" s="268"/>
      <c r="X42" s="59">
        <f>SUM(Y184+Y185+Y186)</f>
        <v>404</v>
      </c>
      <c r="Y42" s="305">
        <v>39</v>
      </c>
      <c r="Z42" s="62"/>
      <c r="AA42" s="68"/>
      <c r="AB42" s="66"/>
      <c r="AC42" s="67"/>
      <c r="AD42" s="67"/>
      <c r="AE42" s="66"/>
      <c r="AF42" s="67"/>
      <c r="AG42" s="69"/>
      <c r="AH42" s="69"/>
      <c r="AI42" s="69"/>
      <c r="AJ42" s="69"/>
      <c r="AK42" s="69"/>
      <c r="AL42" s="69"/>
      <c r="AM42" s="69"/>
      <c r="AN42" s="69"/>
      <c r="AO42" s="69"/>
      <c r="AP42" s="69"/>
      <c r="AQ42" s="69"/>
      <c r="AR42" s="69"/>
      <c r="AS42" s="69"/>
      <c r="AT42" s="60"/>
    </row>
    <row r="43" spans="1:46" ht="34.5" customHeight="1" thickBot="1">
      <c r="A43" s="19">
        <v>37</v>
      </c>
      <c r="B43" s="273" t="s">
        <v>29</v>
      </c>
      <c r="C43" s="274"/>
      <c r="D43" s="274"/>
      <c r="E43" s="275"/>
      <c r="F43" s="267">
        <f>SUM(F187+F188+F189+F190)</f>
        <v>1</v>
      </c>
      <c r="G43" s="268"/>
      <c r="H43" s="267">
        <f>SUM(H187+H188+H189+H190)</f>
        <v>2.5</v>
      </c>
      <c r="I43" s="268"/>
      <c r="J43" s="267">
        <f>SUM(J187+J188+J189+J190)</f>
        <v>4</v>
      </c>
      <c r="K43" s="268"/>
      <c r="L43" s="267">
        <f>SUM(L187+L188+L189+L190)</f>
        <v>6.5</v>
      </c>
      <c r="M43" s="268"/>
      <c r="N43" s="267">
        <f>SUM(N187+N188+N189+N190)</f>
        <v>7.5</v>
      </c>
      <c r="O43" s="268"/>
      <c r="P43" s="267">
        <f t="shared" ref="P43" si="41">SUM(P187+P188+P189+P190)</f>
        <v>9</v>
      </c>
      <c r="Q43" s="268"/>
      <c r="R43" s="267">
        <f t="shared" ref="R43" si="42">SUM(R187+R188+R189+R190)</f>
        <v>12</v>
      </c>
      <c r="S43" s="268"/>
      <c r="T43" s="267">
        <f t="shared" ref="T43" si="43">SUM(T187+T188+T189+T190)</f>
        <v>14</v>
      </c>
      <c r="U43" s="268"/>
      <c r="V43" s="267">
        <f t="shared" ref="V43" si="44">SUM(V187+V188+V189+V190)</f>
        <v>17</v>
      </c>
      <c r="W43" s="268"/>
      <c r="X43" s="59">
        <f>SUM(Y187+Y188+Y189+YX190)</f>
        <v>241</v>
      </c>
      <c r="Y43" s="305">
        <v>25</v>
      </c>
      <c r="Z43" s="62"/>
      <c r="AA43" s="68"/>
      <c r="AB43" s="66"/>
      <c r="AC43" s="67"/>
      <c r="AD43" s="67"/>
      <c r="AE43" s="66"/>
      <c r="AF43" s="67"/>
      <c r="AG43" s="69"/>
      <c r="AH43" s="69"/>
      <c r="AI43" s="69"/>
      <c r="AJ43" s="69"/>
      <c r="AK43" s="69"/>
      <c r="AL43" s="69"/>
      <c r="AM43" s="69"/>
      <c r="AN43" s="69"/>
      <c r="AO43" s="69"/>
      <c r="AP43" s="69"/>
      <c r="AQ43" s="69"/>
      <c r="AR43" s="69"/>
      <c r="AS43" s="69"/>
      <c r="AT43" s="60"/>
    </row>
    <row r="44" spans="1:46" ht="34.5" customHeight="1" thickBot="1">
      <c r="A44" s="19">
        <v>38</v>
      </c>
      <c r="B44" s="273" t="s">
        <v>37</v>
      </c>
      <c r="C44" s="274"/>
      <c r="D44" s="274"/>
      <c r="E44" s="275"/>
      <c r="F44" s="267">
        <f>(F191+F192)</f>
        <v>1.5</v>
      </c>
      <c r="G44" s="268"/>
      <c r="H44" s="267">
        <f>(H191+H192)</f>
        <v>3.5</v>
      </c>
      <c r="I44" s="268"/>
      <c r="J44" s="267">
        <f>(J191+J192)</f>
        <v>5</v>
      </c>
      <c r="K44" s="268"/>
      <c r="L44" s="267">
        <f>(L191+L192)</f>
        <v>6</v>
      </c>
      <c r="M44" s="268"/>
      <c r="N44" s="267">
        <f>(N191+N192)</f>
        <v>7.5</v>
      </c>
      <c r="O44" s="268"/>
      <c r="P44" s="267">
        <f t="shared" ref="P44" si="45">(P191+P192)</f>
        <v>9</v>
      </c>
      <c r="Q44" s="268"/>
      <c r="R44" s="267">
        <f t="shared" ref="R44" si="46">(R191+R192)</f>
        <v>10</v>
      </c>
      <c r="S44" s="268"/>
      <c r="T44" s="267">
        <f t="shared" ref="T44" si="47">(T191+T192)</f>
        <v>11</v>
      </c>
      <c r="U44" s="268"/>
      <c r="V44" s="267">
        <f t="shared" ref="V44" si="48">(V191+V192)</f>
        <v>12</v>
      </c>
      <c r="W44" s="268"/>
      <c r="X44" s="59">
        <f>SUM(Y192+Y191)</f>
        <v>37</v>
      </c>
      <c r="Y44" s="305">
        <v>36</v>
      </c>
      <c r="Z44" s="62"/>
      <c r="AA44" s="225"/>
      <c r="AB44" s="66"/>
      <c r="AC44" s="67"/>
      <c r="AD44" s="67"/>
      <c r="AE44" s="66"/>
      <c r="AF44" s="67"/>
      <c r="AG44" s="66"/>
      <c r="AH44" s="66"/>
      <c r="AI44" s="66"/>
      <c r="AJ44" s="66"/>
      <c r="AK44" s="66"/>
      <c r="AL44" s="66"/>
      <c r="AM44" s="66"/>
      <c r="AN44" s="69"/>
      <c r="AO44" s="69"/>
      <c r="AP44" s="69"/>
      <c r="AQ44" s="69"/>
      <c r="AR44" s="69"/>
      <c r="AS44" s="69"/>
      <c r="AT44" s="60"/>
    </row>
    <row r="45" spans="1:46" ht="34.5" customHeight="1" thickBot="1">
      <c r="A45" s="19">
        <v>39</v>
      </c>
      <c r="B45" s="286" t="s">
        <v>36</v>
      </c>
      <c r="C45" s="287"/>
      <c r="D45" s="287"/>
      <c r="E45" s="288"/>
      <c r="F45" s="267">
        <f>(F193+F194+F195+F196)</f>
        <v>4</v>
      </c>
      <c r="G45" s="268"/>
      <c r="H45" s="267">
        <f>(H193+H194+H195+H196)</f>
        <v>7.5</v>
      </c>
      <c r="I45" s="268"/>
      <c r="J45" s="267">
        <f>(J193+J194+J195+J196)</f>
        <v>10</v>
      </c>
      <c r="K45" s="268"/>
      <c r="L45" s="267">
        <f>(L193+L194+L195+L196)</f>
        <v>12.5</v>
      </c>
      <c r="M45" s="268"/>
      <c r="N45" s="267">
        <f>(N193+N194+N195+N196)</f>
        <v>15</v>
      </c>
      <c r="O45" s="268"/>
      <c r="P45" s="267">
        <f t="shared" ref="P45" si="49">(P193+P194+P195+P196)</f>
        <v>17</v>
      </c>
      <c r="Q45" s="268"/>
      <c r="R45" s="267">
        <f t="shared" ref="R45" si="50">(R193+R194+R195+R196)</f>
        <v>19</v>
      </c>
      <c r="S45" s="268"/>
      <c r="T45" s="267">
        <f t="shared" ref="T45" si="51">(T193+T194+T195+T196)</f>
        <v>22.5</v>
      </c>
      <c r="U45" s="268"/>
      <c r="V45" s="267">
        <f t="shared" ref="V45" si="52">(V193+V194+V195+V196)</f>
        <v>25.5</v>
      </c>
      <c r="W45" s="268"/>
      <c r="X45" s="59">
        <f>SUM(YX193+Y194+Y195+Y196)</f>
        <v>39</v>
      </c>
      <c r="Y45" s="319">
        <v>2</v>
      </c>
      <c r="Z45" s="62"/>
      <c r="AA45" s="225"/>
      <c r="AB45" s="67"/>
      <c r="AC45" s="67"/>
      <c r="AD45" s="67"/>
      <c r="AE45" s="66"/>
      <c r="AF45" s="67"/>
      <c r="AG45" s="66"/>
      <c r="AH45" s="66"/>
      <c r="AI45" s="66"/>
      <c r="AJ45" s="66"/>
      <c r="AK45" s="66"/>
      <c r="AL45" s="66"/>
      <c r="AM45" s="66"/>
      <c r="AN45" s="69"/>
      <c r="AO45" s="69"/>
      <c r="AP45" s="69"/>
      <c r="AQ45" s="69"/>
      <c r="AR45" s="69"/>
      <c r="AS45" s="69"/>
      <c r="AT45" s="60"/>
    </row>
    <row r="46" spans="1:46" ht="18" customHeight="1">
      <c r="A46" s="290">
        <v>1</v>
      </c>
      <c r="B46" s="160">
        <v>28</v>
      </c>
      <c r="C46" s="150" t="s">
        <v>55</v>
      </c>
      <c r="D46" s="166">
        <v>2006</v>
      </c>
      <c r="E46" s="167">
        <v>3</v>
      </c>
      <c r="F46" s="102">
        <v>1</v>
      </c>
      <c r="G46" s="109">
        <v>98</v>
      </c>
      <c r="H46" s="102">
        <v>1.5</v>
      </c>
      <c r="I46" s="103">
        <v>118</v>
      </c>
      <c r="J46" s="113">
        <v>1.5</v>
      </c>
      <c r="K46" s="109">
        <v>104</v>
      </c>
      <c r="L46" s="102">
        <v>2.5</v>
      </c>
      <c r="M46" s="103">
        <v>74</v>
      </c>
      <c r="N46" s="124">
        <v>2.5</v>
      </c>
      <c r="O46" s="109">
        <v>49</v>
      </c>
      <c r="P46" s="102">
        <v>3.5</v>
      </c>
      <c r="Q46" s="109">
        <v>64</v>
      </c>
      <c r="R46" s="210">
        <v>4</v>
      </c>
      <c r="S46" s="109">
        <v>95</v>
      </c>
      <c r="T46" s="210">
        <v>4</v>
      </c>
      <c r="U46" s="218">
        <v>61</v>
      </c>
      <c r="V46" s="210">
        <v>5</v>
      </c>
      <c r="W46" s="229">
        <v>61</v>
      </c>
      <c r="X46" s="311">
        <v>41.5</v>
      </c>
      <c r="Y46" s="321">
        <v>58</v>
      </c>
      <c r="Z46" s="47"/>
      <c r="AA46" s="47"/>
      <c r="AB46" s="47"/>
      <c r="AC46" s="40"/>
      <c r="AD46" s="97"/>
      <c r="AE46" s="43"/>
      <c r="AF46" s="226"/>
      <c r="AG46" s="89"/>
      <c r="AH46" s="10"/>
      <c r="AI46" s="10"/>
      <c r="AJ46" s="10"/>
      <c r="AK46" s="10"/>
      <c r="AL46" s="10"/>
      <c r="AM46" s="10"/>
    </row>
    <row r="47" spans="1:46" ht="18" customHeight="1">
      <c r="A47" s="290"/>
      <c r="B47" s="161">
        <v>54</v>
      </c>
      <c r="C47" s="151" t="s">
        <v>56</v>
      </c>
      <c r="D47" s="168">
        <v>2003</v>
      </c>
      <c r="E47" s="169">
        <v>3</v>
      </c>
      <c r="F47" s="104">
        <v>1</v>
      </c>
      <c r="G47" s="110">
        <v>124</v>
      </c>
      <c r="H47" s="104">
        <v>1</v>
      </c>
      <c r="I47" s="105">
        <v>17</v>
      </c>
      <c r="J47" s="114">
        <v>2</v>
      </c>
      <c r="K47" s="110">
        <v>90</v>
      </c>
      <c r="L47" s="104">
        <v>2</v>
      </c>
      <c r="M47" s="105">
        <v>3</v>
      </c>
      <c r="N47" s="117">
        <v>2.5</v>
      </c>
      <c r="O47" s="110">
        <v>118</v>
      </c>
      <c r="P47" s="104">
        <v>3.5</v>
      </c>
      <c r="Q47" s="110">
        <v>126</v>
      </c>
      <c r="R47" s="208">
        <v>4</v>
      </c>
      <c r="S47" s="110">
        <v>37</v>
      </c>
      <c r="T47" s="208">
        <v>5</v>
      </c>
      <c r="U47" s="219">
        <v>111</v>
      </c>
      <c r="V47" s="208">
        <v>6</v>
      </c>
      <c r="W47" s="230">
        <v>111</v>
      </c>
      <c r="X47" s="312">
        <v>44.5</v>
      </c>
      <c r="Y47" s="315">
        <v>25</v>
      </c>
      <c r="Z47" s="47"/>
      <c r="AA47" s="47"/>
      <c r="AB47" s="47"/>
      <c r="AC47" s="16"/>
      <c r="AD47" s="97"/>
      <c r="AE47" s="43"/>
      <c r="AF47" s="226"/>
      <c r="AG47" s="89"/>
      <c r="AH47" s="10"/>
      <c r="AI47" s="10"/>
      <c r="AJ47" s="10"/>
      <c r="AK47" s="10"/>
      <c r="AL47" s="10"/>
      <c r="AM47" s="10"/>
    </row>
    <row r="48" spans="1:46" ht="18" customHeight="1">
      <c r="A48" s="290"/>
      <c r="B48" s="161">
        <v>71</v>
      </c>
      <c r="C48" s="151" t="s">
        <v>57</v>
      </c>
      <c r="D48" s="168">
        <v>2002</v>
      </c>
      <c r="E48" s="169">
        <v>3</v>
      </c>
      <c r="F48" s="104">
        <v>0</v>
      </c>
      <c r="G48" s="110">
        <v>1</v>
      </c>
      <c r="H48" s="104">
        <v>1</v>
      </c>
      <c r="I48" s="105">
        <v>110</v>
      </c>
      <c r="J48" s="114">
        <v>1</v>
      </c>
      <c r="K48" s="110">
        <v>11</v>
      </c>
      <c r="L48" s="104">
        <v>1.5</v>
      </c>
      <c r="M48" s="105">
        <v>126</v>
      </c>
      <c r="N48" s="117">
        <v>2.5</v>
      </c>
      <c r="O48" s="110">
        <v>109</v>
      </c>
      <c r="P48" s="104">
        <v>3.5</v>
      </c>
      <c r="Q48" s="110">
        <v>140</v>
      </c>
      <c r="R48" s="208">
        <v>3.5</v>
      </c>
      <c r="S48" s="110">
        <v>43</v>
      </c>
      <c r="T48" s="208">
        <v>3.5</v>
      </c>
      <c r="U48" s="219">
        <v>112</v>
      </c>
      <c r="V48" s="208">
        <v>4.5</v>
      </c>
      <c r="W48" s="230">
        <v>112</v>
      </c>
      <c r="X48" s="312">
        <v>38.5</v>
      </c>
      <c r="Y48" s="315">
        <v>73</v>
      </c>
      <c r="Z48" s="47"/>
      <c r="AA48" s="47"/>
      <c r="AB48" s="47"/>
      <c r="AC48" s="16"/>
      <c r="AD48" s="97"/>
      <c r="AE48" s="43"/>
      <c r="AF48" s="226"/>
      <c r="AG48" s="89"/>
      <c r="AH48" s="10"/>
      <c r="AI48" s="10"/>
      <c r="AJ48" s="10"/>
      <c r="AK48" s="10"/>
      <c r="AL48" s="10"/>
      <c r="AM48" s="10"/>
    </row>
    <row r="49" spans="1:39" ht="18" customHeight="1" thickBot="1">
      <c r="A49" s="291"/>
      <c r="B49" s="162">
        <v>38</v>
      </c>
      <c r="C49" s="152" t="s">
        <v>58</v>
      </c>
      <c r="D49" s="170">
        <v>2002</v>
      </c>
      <c r="E49" s="171">
        <v>3</v>
      </c>
      <c r="F49" s="126">
        <v>0</v>
      </c>
      <c r="G49" s="127">
        <v>8</v>
      </c>
      <c r="H49" s="126">
        <v>1</v>
      </c>
      <c r="I49" s="128">
        <v>51</v>
      </c>
      <c r="J49" s="143">
        <v>1</v>
      </c>
      <c r="K49" s="127">
        <v>20</v>
      </c>
      <c r="L49" s="126">
        <v>2</v>
      </c>
      <c r="M49" s="128">
        <v>54</v>
      </c>
      <c r="N49" s="130">
        <v>3</v>
      </c>
      <c r="O49" s="127">
        <v>18</v>
      </c>
      <c r="P49" s="126">
        <v>4</v>
      </c>
      <c r="Q49" s="127">
        <v>28</v>
      </c>
      <c r="R49" s="212">
        <v>4</v>
      </c>
      <c r="S49" s="127">
        <v>4</v>
      </c>
      <c r="T49" s="212">
        <v>4</v>
      </c>
      <c r="U49" s="221">
        <v>25</v>
      </c>
      <c r="V49" s="212">
        <v>5</v>
      </c>
      <c r="W49" s="317">
        <v>23</v>
      </c>
      <c r="X49" s="324">
        <v>41.5</v>
      </c>
      <c r="Y49" s="325">
        <v>25</v>
      </c>
      <c r="Z49" s="64"/>
      <c r="AA49" s="47"/>
      <c r="AB49" s="47"/>
      <c r="AC49" s="16"/>
      <c r="AD49" s="97"/>
      <c r="AE49" s="45"/>
      <c r="AF49" s="226"/>
      <c r="AG49" s="89"/>
      <c r="AH49" s="10"/>
      <c r="AI49" s="10"/>
      <c r="AJ49" s="10"/>
      <c r="AK49" s="227"/>
      <c r="AL49" s="10"/>
      <c r="AM49" s="10"/>
    </row>
    <row r="50" spans="1:39" ht="18" customHeight="1">
      <c r="A50" s="289">
        <v>2</v>
      </c>
      <c r="B50" s="163">
        <v>31</v>
      </c>
      <c r="C50" s="153" t="s">
        <v>59</v>
      </c>
      <c r="D50" s="172">
        <v>2003</v>
      </c>
      <c r="E50" s="173" t="s">
        <v>205</v>
      </c>
      <c r="F50" s="135">
        <v>1</v>
      </c>
      <c r="G50" s="109">
        <v>101</v>
      </c>
      <c r="H50" s="135">
        <v>2</v>
      </c>
      <c r="I50" s="103">
        <v>121</v>
      </c>
      <c r="J50" s="144">
        <v>2</v>
      </c>
      <c r="K50" s="109">
        <v>9</v>
      </c>
      <c r="L50" s="135">
        <v>3</v>
      </c>
      <c r="M50" s="103">
        <v>69</v>
      </c>
      <c r="N50" s="136">
        <v>3.5</v>
      </c>
      <c r="O50" s="109">
        <v>3</v>
      </c>
      <c r="P50" s="135">
        <v>4.5</v>
      </c>
      <c r="Q50" s="109">
        <v>27</v>
      </c>
      <c r="R50" s="206">
        <v>4.5</v>
      </c>
      <c r="S50" s="109">
        <v>13</v>
      </c>
      <c r="T50" s="206">
        <v>5.5</v>
      </c>
      <c r="U50" s="218">
        <v>17</v>
      </c>
      <c r="V50" s="206">
        <v>6</v>
      </c>
      <c r="W50" s="229">
        <v>17</v>
      </c>
      <c r="X50" s="311">
        <v>48</v>
      </c>
      <c r="Y50" s="314">
        <v>20</v>
      </c>
      <c r="Z50" s="47"/>
      <c r="AA50" s="47"/>
      <c r="AB50" s="47"/>
      <c r="AC50" s="16"/>
      <c r="AD50" s="97"/>
      <c r="AE50" s="43"/>
      <c r="AF50" s="226"/>
      <c r="AG50" s="89"/>
      <c r="AH50" s="10"/>
      <c r="AI50" s="10"/>
      <c r="AJ50" s="10"/>
      <c r="AK50" s="10"/>
      <c r="AL50" s="10"/>
      <c r="AM50" s="10"/>
    </row>
    <row r="51" spans="1:39" ht="18" customHeight="1">
      <c r="A51" s="290"/>
      <c r="B51" s="161">
        <v>60</v>
      </c>
      <c r="C51" s="151" t="s">
        <v>60</v>
      </c>
      <c r="D51" s="168">
        <v>2008</v>
      </c>
      <c r="E51" s="169">
        <v>1</v>
      </c>
      <c r="F51" s="104">
        <v>0</v>
      </c>
      <c r="G51" s="110">
        <v>130</v>
      </c>
      <c r="H51" s="104">
        <v>1</v>
      </c>
      <c r="I51" s="105">
        <v>103</v>
      </c>
      <c r="J51" s="114">
        <v>1</v>
      </c>
      <c r="K51" s="110">
        <v>102</v>
      </c>
      <c r="L51" s="104">
        <v>1</v>
      </c>
      <c r="M51" s="105">
        <v>124</v>
      </c>
      <c r="N51" s="117">
        <v>2</v>
      </c>
      <c r="O51" s="110">
        <v>106</v>
      </c>
      <c r="P51" s="104">
        <v>2</v>
      </c>
      <c r="Q51" s="110">
        <v>116</v>
      </c>
      <c r="R51" s="208">
        <v>3</v>
      </c>
      <c r="S51" s="110">
        <v>122</v>
      </c>
      <c r="T51" s="208">
        <v>4</v>
      </c>
      <c r="U51" s="219">
        <v>27</v>
      </c>
      <c r="V51" s="208">
        <v>4</v>
      </c>
      <c r="W51" s="230">
        <v>27</v>
      </c>
      <c r="X51" s="312">
        <v>34</v>
      </c>
      <c r="Y51" s="315">
        <v>97</v>
      </c>
      <c r="Z51" s="47"/>
      <c r="AA51" s="47"/>
      <c r="AB51" s="47"/>
      <c r="AC51" s="16"/>
      <c r="AD51" s="97"/>
      <c r="AE51" s="43"/>
      <c r="AF51" s="226"/>
      <c r="AG51" s="89"/>
      <c r="AH51" s="10"/>
      <c r="AI51" s="10"/>
      <c r="AJ51" s="10"/>
      <c r="AK51" s="10"/>
      <c r="AL51" s="10"/>
      <c r="AM51" s="10"/>
    </row>
    <row r="52" spans="1:39" ht="18" customHeight="1">
      <c r="A52" s="290"/>
      <c r="B52" s="161">
        <v>70</v>
      </c>
      <c r="C52" s="151" t="s">
        <v>61</v>
      </c>
      <c r="D52" s="168">
        <v>2007</v>
      </c>
      <c r="E52" s="169">
        <v>1</v>
      </c>
      <c r="F52" s="104">
        <v>1</v>
      </c>
      <c r="G52" s="110">
        <v>140</v>
      </c>
      <c r="H52" s="104">
        <v>1</v>
      </c>
      <c r="I52" s="105">
        <v>25</v>
      </c>
      <c r="J52" s="114">
        <v>1</v>
      </c>
      <c r="K52" s="110">
        <v>10</v>
      </c>
      <c r="L52" s="104">
        <v>1</v>
      </c>
      <c r="M52" s="105">
        <v>95</v>
      </c>
      <c r="N52" s="117">
        <v>2</v>
      </c>
      <c r="O52" s="110">
        <v>115</v>
      </c>
      <c r="P52" s="104">
        <v>2.5</v>
      </c>
      <c r="Q52" s="110">
        <v>105</v>
      </c>
      <c r="R52" s="208">
        <v>3.5</v>
      </c>
      <c r="S52" s="110">
        <v>91</v>
      </c>
      <c r="T52" s="208">
        <v>3.5</v>
      </c>
      <c r="U52" s="219">
        <v>97</v>
      </c>
      <c r="V52" s="208">
        <v>4.5</v>
      </c>
      <c r="W52" s="230">
        <v>97</v>
      </c>
      <c r="X52" s="312">
        <v>40.5</v>
      </c>
      <c r="Y52" s="315">
        <v>70</v>
      </c>
      <c r="Z52" s="47"/>
      <c r="AA52" s="47"/>
      <c r="AB52" s="47"/>
      <c r="AC52" s="16"/>
      <c r="AD52" s="97"/>
      <c r="AE52" s="43"/>
      <c r="AF52" s="226"/>
      <c r="AG52" s="89"/>
      <c r="AH52" s="10"/>
      <c r="AI52" s="10"/>
      <c r="AJ52" s="10"/>
      <c r="AK52" s="10"/>
      <c r="AL52" s="10"/>
      <c r="AM52" s="10"/>
    </row>
    <row r="53" spans="1:39" ht="18" customHeight="1" thickBot="1">
      <c r="A53" s="291"/>
      <c r="B53" s="164">
        <v>31</v>
      </c>
      <c r="C53" s="154" t="s">
        <v>62</v>
      </c>
      <c r="D53" s="174">
        <v>2004</v>
      </c>
      <c r="E53" s="175">
        <v>1</v>
      </c>
      <c r="F53" s="137">
        <v>0</v>
      </c>
      <c r="G53" s="112">
        <v>1</v>
      </c>
      <c r="H53" s="137">
        <v>1</v>
      </c>
      <c r="I53" s="108">
        <v>48</v>
      </c>
      <c r="J53" s="146">
        <v>2</v>
      </c>
      <c r="K53" s="112">
        <v>59</v>
      </c>
      <c r="L53" s="137">
        <v>2.5</v>
      </c>
      <c r="M53" s="108">
        <v>11</v>
      </c>
      <c r="N53" s="138">
        <v>2.5</v>
      </c>
      <c r="O53" s="112">
        <v>9</v>
      </c>
      <c r="P53" s="137">
        <v>2.5</v>
      </c>
      <c r="Q53" s="112">
        <v>17</v>
      </c>
      <c r="R53" s="209">
        <v>3</v>
      </c>
      <c r="S53" s="112">
        <v>58</v>
      </c>
      <c r="T53" s="209">
        <v>4</v>
      </c>
      <c r="U53" s="220">
        <v>61</v>
      </c>
      <c r="V53" s="209">
        <v>5</v>
      </c>
      <c r="W53" s="231">
        <v>39</v>
      </c>
      <c r="X53" s="313">
        <v>43</v>
      </c>
      <c r="Y53" s="316">
        <v>24</v>
      </c>
      <c r="Z53" s="64"/>
      <c r="AA53" s="47"/>
      <c r="AB53" s="47"/>
      <c r="AC53" s="16"/>
      <c r="AD53" s="97"/>
      <c r="AE53" s="45"/>
      <c r="AF53" s="226"/>
      <c r="AG53" s="89"/>
      <c r="AH53" s="10"/>
      <c r="AI53" s="10"/>
      <c r="AJ53" s="10"/>
      <c r="AK53" s="227"/>
      <c r="AL53" s="10"/>
      <c r="AM53" s="10"/>
    </row>
    <row r="54" spans="1:39" ht="18" customHeight="1">
      <c r="A54" s="289">
        <v>3</v>
      </c>
      <c r="B54" s="160">
        <v>46</v>
      </c>
      <c r="C54" s="150" t="s">
        <v>63</v>
      </c>
      <c r="D54" s="166" t="s">
        <v>64</v>
      </c>
      <c r="E54" s="167" t="s">
        <v>206</v>
      </c>
      <c r="F54" s="140">
        <v>0</v>
      </c>
      <c r="G54" s="131">
        <v>116</v>
      </c>
      <c r="H54" s="140">
        <v>1</v>
      </c>
      <c r="I54" s="133">
        <v>96</v>
      </c>
      <c r="J54" s="145">
        <v>2</v>
      </c>
      <c r="K54" s="131">
        <v>82</v>
      </c>
      <c r="L54" s="140">
        <v>2</v>
      </c>
      <c r="M54" s="133">
        <v>128</v>
      </c>
      <c r="N54" s="142">
        <v>3</v>
      </c>
      <c r="O54" s="131">
        <v>86</v>
      </c>
      <c r="P54" s="140">
        <v>4</v>
      </c>
      <c r="Q54" s="131">
        <v>94</v>
      </c>
      <c r="R54" s="214">
        <v>4</v>
      </c>
      <c r="S54" s="131">
        <v>11</v>
      </c>
      <c r="T54" s="214">
        <v>4</v>
      </c>
      <c r="U54" s="222">
        <v>125</v>
      </c>
      <c r="V54" s="214">
        <v>5</v>
      </c>
      <c r="W54" s="318">
        <v>125</v>
      </c>
      <c r="X54" s="326">
        <v>35.5</v>
      </c>
      <c r="Y54" s="328">
        <v>63</v>
      </c>
      <c r="Z54" s="47"/>
      <c r="AA54" s="47"/>
      <c r="AB54" s="47"/>
      <c r="AC54" s="16"/>
      <c r="AD54" s="97"/>
      <c r="AE54" s="43"/>
      <c r="AF54" s="226"/>
      <c r="AG54" s="89"/>
      <c r="AH54" s="10"/>
      <c r="AI54" s="10"/>
      <c r="AJ54" s="10"/>
      <c r="AK54" s="10"/>
      <c r="AL54" s="10"/>
      <c r="AM54" s="10"/>
    </row>
    <row r="55" spans="1:39" ht="18" customHeight="1">
      <c r="A55" s="290"/>
      <c r="B55" s="161">
        <v>64</v>
      </c>
      <c r="C55" s="151" t="s">
        <v>65</v>
      </c>
      <c r="D55" s="168">
        <v>2008</v>
      </c>
      <c r="E55" s="169" t="s">
        <v>205</v>
      </c>
      <c r="F55" s="104">
        <v>0</v>
      </c>
      <c r="G55" s="110">
        <v>134</v>
      </c>
      <c r="H55" s="104">
        <v>1</v>
      </c>
      <c r="I55" s="105">
        <v>106</v>
      </c>
      <c r="J55" s="114">
        <v>2</v>
      </c>
      <c r="K55" s="110">
        <v>126</v>
      </c>
      <c r="L55" s="104">
        <v>2</v>
      </c>
      <c r="M55" s="105">
        <v>35</v>
      </c>
      <c r="N55" s="117">
        <v>3</v>
      </c>
      <c r="O55" s="110">
        <v>130</v>
      </c>
      <c r="P55" s="104">
        <v>3</v>
      </c>
      <c r="Q55" s="110">
        <v>28</v>
      </c>
      <c r="R55" s="208">
        <v>4</v>
      </c>
      <c r="S55" s="110">
        <v>116</v>
      </c>
      <c r="T55" s="208">
        <v>4</v>
      </c>
      <c r="U55" s="219">
        <v>29</v>
      </c>
      <c r="V55" s="208">
        <v>4</v>
      </c>
      <c r="W55" s="230">
        <v>29</v>
      </c>
      <c r="X55" s="312">
        <v>39</v>
      </c>
      <c r="Y55" s="315">
        <v>87</v>
      </c>
      <c r="Z55" s="47"/>
      <c r="AA55" s="47"/>
      <c r="AB55" s="47"/>
      <c r="AC55" s="16"/>
      <c r="AD55" s="97"/>
      <c r="AE55" s="43"/>
      <c r="AF55" s="226"/>
      <c r="AG55" s="89"/>
      <c r="AH55" s="10"/>
      <c r="AI55" s="10"/>
      <c r="AJ55" s="10"/>
      <c r="AK55" s="10"/>
      <c r="AL55" s="10"/>
      <c r="AM55" s="10"/>
    </row>
    <row r="56" spans="1:39" ht="18" customHeight="1">
      <c r="A56" s="290"/>
      <c r="B56" s="161">
        <v>72</v>
      </c>
      <c r="C56" s="151" t="s">
        <v>66</v>
      </c>
      <c r="D56" s="168">
        <v>2007</v>
      </c>
      <c r="E56" s="169" t="s">
        <v>205</v>
      </c>
      <c r="F56" s="104">
        <v>0</v>
      </c>
      <c r="G56" s="110">
        <v>2</v>
      </c>
      <c r="H56" s="104">
        <v>1</v>
      </c>
      <c r="I56" s="105">
        <v>107</v>
      </c>
      <c r="J56" s="114">
        <v>1.5</v>
      </c>
      <c r="K56" s="110">
        <v>30</v>
      </c>
      <c r="L56" s="104">
        <v>2</v>
      </c>
      <c r="M56" s="105">
        <v>26</v>
      </c>
      <c r="N56" s="117">
        <v>2.5</v>
      </c>
      <c r="O56" s="110">
        <v>40</v>
      </c>
      <c r="P56" s="104">
        <v>2.5</v>
      </c>
      <c r="Q56" s="110">
        <v>10</v>
      </c>
      <c r="R56" s="208">
        <v>2.5</v>
      </c>
      <c r="S56" s="110">
        <v>97</v>
      </c>
      <c r="T56" s="208">
        <v>3.5</v>
      </c>
      <c r="U56" s="219">
        <v>113</v>
      </c>
      <c r="V56" s="208">
        <v>4.5</v>
      </c>
      <c r="W56" s="230">
        <v>113</v>
      </c>
      <c r="X56" s="312">
        <v>38.5</v>
      </c>
      <c r="Y56" s="315">
        <v>75</v>
      </c>
      <c r="Z56" s="47"/>
      <c r="AA56" s="47"/>
      <c r="AB56" s="47"/>
      <c r="AC56" s="16"/>
      <c r="AD56" s="97"/>
      <c r="AE56" s="43"/>
      <c r="AF56" s="226"/>
      <c r="AG56" s="89"/>
      <c r="AH56" s="10"/>
      <c r="AI56" s="10"/>
      <c r="AJ56" s="10"/>
      <c r="AK56" s="10"/>
      <c r="AL56" s="10"/>
      <c r="AM56" s="10"/>
    </row>
    <row r="57" spans="1:39" ht="18" customHeight="1" thickBot="1">
      <c r="A57" s="291"/>
      <c r="B57" s="162">
        <v>23</v>
      </c>
      <c r="C57" s="152" t="s">
        <v>67</v>
      </c>
      <c r="D57" s="170">
        <v>2008</v>
      </c>
      <c r="E57" s="171" t="s">
        <v>205</v>
      </c>
      <c r="F57" s="126">
        <v>1</v>
      </c>
      <c r="G57" s="127">
        <v>53</v>
      </c>
      <c r="H57" s="126">
        <v>1</v>
      </c>
      <c r="I57" s="128">
        <v>10</v>
      </c>
      <c r="J57" s="143">
        <v>1.5</v>
      </c>
      <c r="K57" s="127">
        <v>47</v>
      </c>
      <c r="L57" s="126">
        <v>1.5</v>
      </c>
      <c r="M57" s="128">
        <v>2</v>
      </c>
      <c r="N57" s="130">
        <v>2</v>
      </c>
      <c r="O57" s="127">
        <v>57</v>
      </c>
      <c r="P57" s="126">
        <v>2.5</v>
      </c>
      <c r="Q57" s="127">
        <v>46</v>
      </c>
      <c r="R57" s="212">
        <v>3.5</v>
      </c>
      <c r="S57" s="127">
        <v>43</v>
      </c>
      <c r="T57" s="212">
        <v>4</v>
      </c>
      <c r="U57" s="221">
        <v>35</v>
      </c>
      <c r="V57" s="212">
        <v>4</v>
      </c>
      <c r="W57" s="317">
        <v>38</v>
      </c>
      <c r="X57" s="324">
        <v>41</v>
      </c>
      <c r="Y57" s="325">
        <v>35</v>
      </c>
      <c r="Z57" s="64"/>
      <c r="AA57" s="47"/>
      <c r="AB57" s="47"/>
      <c r="AC57" s="16"/>
      <c r="AD57" s="97"/>
      <c r="AE57" s="45"/>
      <c r="AF57" s="226"/>
      <c r="AG57" s="89"/>
      <c r="AH57" s="10"/>
      <c r="AI57" s="10"/>
      <c r="AJ57" s="10"/>
      <c r="AK57" s="10"/>
      <c r="AL57" s="10"/>
      <c r="AM57" s="10"/>
    </row>
    <row r="58" spans="1:39" ht="18" customHeight="1">
      <c r="A58" s="289">
        <v>4</v>
      </c>
      <c r="B58" s="160">
        <v>4</v>
      </c>
      <c r="C58" s="150" t="s">
        <v>68</v>
      </c>
      <c r="D58" s="166">
        <v>2003</v>
      </c>
      <c r="E58" s="167">
        <v>1</v>
      </c>
      <c r="F58" s="135">
        <v>1</v>
      </c>
      <c r="G58" s="109">
        <v>74</v>
      </c>
      <c r="H58" s="135">
        <v>1.5</v>
      </c>
      <c r="I58" s="103">
        <v>43</v>
      </c>
      <c r="J58" s="144">
        <v>2.5</v>
      </c>
      <c r="K58" s="109">
        <v>45</v>
      </c>
      <c r="L58" s="135">
        <v>3</v>
      </c>
      <c r="M58" s="103">
        <v>19</v>
      </c>
      <c r="N58" s="136">
        <v>3.5</v>
      </c>
      <c r="O58" s="109">
        <v>39</v>
      </c>
      <c r="P58" s="135">
        <v>4.5</v>
      </c>
      <c r="Q58" s="109">
        <v>49</v>
      </c>
      <c r="R58" s="206">
        <v>5</v>
      </c>
      <c r="S58" s="109">
        <v>21</v>
      </c>
      <c r="T58" s="206">
        <v>5.5</v>
      </c>
      <c r="U58" s="218">
        <v>22</v>
      </c>
      <c r="V58" s="206">
        <v>6</v>
      </c>
      <c r="W58" s="229">
        <v>22</v>
      </c>
      <c r="X58" s="311">
        <v>48.5</v>
      </c>
      <c r="Y58" s="314">
        <v>14</v>
      </c>
      <c r="Z58" s="47"/>
      <c r="AA58" s="47"/>
      <c r="AB58" s="47"/>
      <c r="AC58" s="16"/>
      <c r="AD58" s="97"/>
      <c r="AE58" s="43"/>
      <c r="AF58" s="226"/>
      <c r="AG58" s="89"/>
      <c r="AH58" s="10"/>
      <c r="AI58" s="10"/>
      <c r="AJ58" s="10"/>
      <c r="AK58" s="10"/>
      <c r="AL58" s="10"/>
      <c r="AM58" s="10"/>
    </row>
    <row r="59" spans="1:39" ht="18" customHeight="1">
      <c r="A59" s="290"/>
      <c r="B59" s="161">
        <v>10</v>
      </c>
      <c r="C59" s="151" t="s">
        <v>69</v>
      </c>
      <c r="D59" s="168">
        <v>2002</v>
      </c>
      <c r="E59" s="169">
        <v>1</v>
      </c>
      <c r="F59" s="104">
        <v>1</v>
      </c>
      <c r="G59" s="110">
        <v>80</v>
      </c>
      <c r="H59" s="104">
        <v>1</v>
      </c>
      <c r="I59" s="105">
        <v>53</v>
      </c>
      <c r="J59" s="114">
        <v>2</v>
      </c>
      <c r="K59" s="110">
        <v>70</v>
      </c>
      <c r="L59" s="104">
        <v>2</v>
      </c>
      <c r="M59" s="105">
        <v>59</v>
      </c>
      <c r="N59" s="117">
        <v>2.5</v>
      </c>
      <c r="O59" s="110">
        <v>94</v>
      </c>
      <c r="P59" s="104">
        <v>3.5</v>
      </c>
      <c r="Q59" s="110">
        <v>72</v>
      </c>
      <c r="R59" s="208">
        <v>4</v>
      </c>
      <c r="S59" s="110">
        <v>61</v>
      </c>
      <c r="T59" s="208">
        <v>5</v>
      </c>
      <c r="U59" s="219">
        <v>62</v>
      </c>
      <c r="V59" s="208">
        <v>6</v>
      </c>
      <c r="W59" s="230">
        <v>62</v>
      </c>
      <c r="X59" s="312">
        <v>42</v>
      </c>
      <c r="Y59" s="315">
        <v>28</v>
      </c>
      <c r="Z59" s="47"/>
      <c r="AA59" s="47"/>
      <c r="AB59" s="47"/>
      <c r="AC59" s="16"/>
      <c r="AD59" s="97"/>
      <c r="AE59" s="43"/>
      <c r="AF59" s="226"/>
      <c r="AG59" s="89"/>
      <c r="AH59" s="10"/>
      <c r="AI59" s="10"/>
      <c r="AJ59" s="10"/>
      <c r="AK59" s="10"/>
      <c r="AL59" s="10"/>
      <c r="AM59" s="10"/>
    </row>
    <row r="60" spans="1:39" ht="18" customHeight="1">
      <c r="A60" s="290"/>
      <c r="B60" s="161">
        <v>17</v>
      </c>
      <c r="C60" s="151" t="s">
        <v>70</v>
      </c>
      <c r="D60" s="168">
        <v>2004</v>
      </c>
      <c r="E60" s="169">
        <v>1</v>
      </c>
      <c r="F60" s="104">
        <v>1</v>
      </c>
      <c r="G60" s="110">
        <v>87</v>
      </c>
      <c r="H60" s="104">
        <v>2</v>
      </c>
      <c r="I60" s="105">
        <v>54</v>
      </c>
      <c r="J60" s="114">
        <v>2.5</v>
      </c>
      <c r="K60" s="110">
        <v>36</v>
      </c>
      <c r="L60" s="104">
        <v>3.5</v>
      </c>
      <c r="M60" s="105">
        <v>38</v>
      </c>
      <c r="N60" s="117">
        <v>4</v>
      </c>
      <c r="O60" s="110">
        <v>16</v>
      </c>
      <c r="P60" s="104">
        <v>4</v>
      </c>
      <c r="Q60" s="110">
        <v>8</v>
      </c>
      <c r="R60" s="208">
        <v>5</v>
      </c>
      <c r="S60" s="110">
        <v>56</v>
      </c>
      <c r="T60" s="208">
        <v>5.5</v>
      </c>
      <c r="U60" s="219">
        <v>31</v>
      </c>
      <c r="V60" s="208">
        <v>6</v>
      </c>
      <c r="W60" s="230">
        <v>31</v>
      </c>
      <c r="X60" s="312">
        <v>52</v>
      </c>
      <c r="Y60" s="315">
        <v>11</v>
      </c>
      <c r="Z60" s="47"/>
      <c r="AA60" s="47"/>
      <c r="AB60" s="47"/>
      <c r="AC60" s="16"/>
      <c r="AD60" s="97"/>
      <c r="AE60" s="43"/>
      <c r="AF60" s="226"/>
      <c r="AG60" s="89"/>
      <c r="AH60" s="10"/>
      <c r="AI60" s="10"/>
      <c r="AJ60" s="10"/>
      <c r="AK60" s="10"/>
      <c r="AL60" s="10"/>
      <c r="AM60" s="10"/>
    </row>
    <row r="61" spans="1:39" ht="18" customHeight="1" thickBot="1">
      <c r="A61" s="291"/>
      <c r="B61" s="162">
        <v>1</v>
      </c>
      <c r="C61" s="152" t="s">
        <v>71</v>
      </c>
      <c r="D61" s="170">
        <v>2004</v>
      </c>
      <c r="E61" s="171" t="s">
        <v>207</v>
      </c>
      <c r="F61" s="137">
        <v>1</v>
      </c>
      <c r="G61" s="112">
        <v>31</v>
      </c>
      <c r="H61" s="137">
        <v>2</v>
      </c>
      <c r="I61" s="108">
        <v>18</v>
      </c>
      <c r="J61" s="146">
        <v>3</v>
      </c>
      <c r="K61" s="112">
        <v>10</v>
      </c>
      <c r="L61" s="137">
        <v>4</v>
      </c>
      <c r="M61" s="108">
        <v>13</v>
      </c>
      <c r="N61" s="138">
        <v>5</v>
      </c>
      <c r="O61" s="112">
        <v>6</v>
      </c>
      <c r="P61" s="137">
        <v>6</v>
      </c>
      <c r="Q61" s="112">
        <v>3</v>
      </c>
      <c r="R61" s="209">
        <v>6.5</v>
      </c>
      <c r="S61" s="112">
        <v>7</v>
      </c>
      <c r="T61" s="209">
        <v>7.5</v>
      </c>
      <c r="U61" s="220">
        <v>15</v>
      </c>
      <c r="V61" s="209">
        <v>8</v>
      </c>
      <c r="W61" s="231">
        <v>4</v>
      </c>
      <c r="X61" s="313">
        <v>53</v>
      </c>
      <c r="Y61" s="316">
        <v>1</v>
      </c>
      <c r="Z61" s="64"/>
      <c r="AA61" s="47"/>
      <c r="AB61" s="47"/>
      <c r="AC61" s="16"/>
      <c r="AD61" s="97"/>
      <c r="AE61" s="45"/>
      <c r="AF61" s="226"/>
      <c r="AG61" s="89"/>
      <c r="AH61" s="10"/>
      <c r="AI61" s="10"/>
      <c r="AJ61" s="10"/>
      <c r="AK61" s="10"/>
      <c r="AL61" s="10"/>
      <c r="AM61" s="10"/>
    </row>
    <row r="62" spans="1:39" ht="18" customHeight="1">
      <c r="A62" s="289">
        <v>5</v>
      </c>
      <c r="B62" s="163">
        <v>15</v>
      </c>
      <c r="C62" s="155" t="s">
        <v>72</v>
      </c>
      <c r="D62" s="176">
        <v>2009</v>
      </c>
      <c r="E62" s="173">
        <v>2</v>
      </c>
      <c r="F62" s="135">
        <v>1</v>
      </c>
      <c r="G62" s="109">
        <v>85</v>
      </c>
      <c r="H62" s="135">
        <v>1</v>
      </c>
      <c r="I62" s="103">
        <v>52</v>
      </c>
      <c r="J62" s="144">
        <v>1</v>
      </c>
      <c r="K62" s="109">
        <v>73</v>
      </c>
      <c r="L62" s="135">
        <v>2</v>
      </c>
      <c r="M62" s="103">
        <v>91</v>
      </c>
      <c r="N62" s="136">
        <v>3</v>
      </c>
      <c r="O62" s="109">
        <v>66</v>
      </c>
      <c r="P62" s="140">
        <v>3</v>
      </c>
      <c r="Q62" s="131">
        <v>56</v>
      </c>
      <c r="R62" s="214">
        <v>3.5</v>
      </c>
      <c r="S62" s="131">
        <v>93</v>
      </c>
      <c r="T62" s="214">
        <v>4</v>
      </c>
      <c r="U62" s="222">
        <v>118</v>
      </c>
      <c r="V62" s="214">
        <v>4.5</v>
      </c>
      <c r="W62" s="318">
        <v>118</v>
      </c>
      <c r="X62" s="326">
        <v>41.5</v>
      </c>
      <c r="Y62" s="328">
        <v>69</v>
      </c>
      <c r="Z62" s="47"/>
      <c r="AA62" s="47"/>
      <c r="AB62" s="47"/>
      <c r="AC62" s="16"/>
      <c r="AD62" s="97"/>
      <c r="AE62" s="43"/>
      <c r="AF62" s="226"/>
      <c r="AG62" s="89"/>
      <c r="AH62" s="10"/>
      <c r="AI62" s="10"/>
      <c r="AJ62" s="10"/>
      <c r="AK62" s="10"/>
      <c r="AL62" s="10"/>
      <c r="AM62" s="10"/>
    </row>
    <row r="63" spans="1:39" ht="18" customHeight="1">
      <c r="A63" s="290"/>
      <c r="B63" s="161">
        <v>50</v>
      </c>
      <c r="C63" s="151" t="s">
        <v>73</v>
      </c>
      <c r="D63" s="168">
        <v>2007</v>
      </c>
      <c r="E63" s="169" t="s">
        <v>189</v>
      </c>
      <c r="F63" s="104">
        <v>1</v>
      </c>
      <c r="G63" s="110">
        <v>120</v>
      </c>
      <c r="H63" s="104">
        <v>1</v>
      </c>
      <c r="I63" s="105">
        <v>13</v>
      </c>
      <c r="J63" s="114">
        <v>1</v>
      </c>
      <c r="K63" s="110">
        <v>86</v>
      </c>
      <c r="L63" s="104">
        <v>2</v>
      </c>
      <c r="M63" s="105">
        <v>92</v>
      </c>
      <c r="N63" s="117">
        <v>3</v>
      </c>
      <c r="O63" s="110">
        <v>116</v>
      </c>
      <c r="P63" s="104">
        <v>3</v>
      </c>
      <c r="Q63" s="110">
        <v>136</v>
      </c>
      <c r="R63" s="208">
        <v>3</v>
      </c>
      <c r="S63" s="110">
        <v>94</v>
      </c>
      <c r="T63" s="208">
        <v>3</v>
      </c>
      <c r="U63" s="219">
        <v>98</v>
      </c>
      <c r="V63" s="208">
        <v>3</v>
      </c>
      <c r="W63" s="230">
        <v>98</v>
      </c>
      <c r="X63" s="312">
        <v>37.5</v>
      </c>
      <c r="Y63" s="315">
        <v>118</v>
      </c>
      <c r="Z63" s="47"/>
      <c r="AA63" s="47"/>
      <c r="AB63" s="47"/>
      <c r="AC63" s="16"/>
      <c r="AD63" s="97"/>
      <c r="AE63" s="43"/>
      <c r="AF63" s="226"/>
      <c r="AG63" s="89"/>
      <c r="AH63" s="10"/>
      <c r="AI63" s="10"/>
      <c r="AJ63" s="10"/>
      <c r="AK63" s="10"/>
      <c r="AL63" s="10"/>
      <c r="AM63" s="10"/>
    </row>
    <row r="64" spans="1:39" ht="18" customHeight="1">
      <c r="A64" s="290"/>
      <c r="B64" s="161">
        <v>63</v>
      </c>
      <c r="C64" s="151" t="s">
        <v>74</v>
      </c>
      <c r="D64" s="168">
        <v>2007</v>
      </c>
      <c r="E64" s="169" t="s">
        <v>189</v>
      </c>
      <c r="F64" s="104">
        <v>0.5</v>
      </c>
      <c r="G64" s="110">
        <v>133</v>
      </c>
      <c r="H64" s="104">
        <v>1.5</v>
      </c>
      <c r="I64" s="105">
        <v>137</v>
      </c>
      <c r="J64" s="114">
        <v>1.5</v>
      </c>
      <c r="K64" s="110">
        <v>12</v>
      </c>
      <c r="L64" s="104">
        <v>1.5</v>
      </c>
      <c r="M64" s="105">
        <v>24</v>
      </c>
      <c r="N64" s="117">
        <v>1.5</v>
      </c>
      <c r="O64" s="110">
        <v>97</v>
      </c>
      <c r="P64" s="104">
        <v>1.5</v>
      </c>
      <c r="Q64" s="110">
        <v>99</v>
      </c>
      <c r="R64" s="208">
        <v>1.5</v>
      </c>
      <c r="S64" s="110">
        <v>109</v>
      </c>
      <c r="T64" s="208">
        <v>2.5</v>
      </c>
      <c r="U64" s="219">
        <v>122</v>
      </c>
      <c r="V64" s="208">
        <v>3.5</v>
      </c>
      <c r="W64" s="230">
        <v>122</v>
      </c>
      <c r="X64" s="312">
        <v>34.5</v>
      </c>
      <c r="Y64" s="315">
        <v>112</v>
      </c>
      <c r="Z64" s="47"/>
      <c r="AA64" s="47"/>
      <c r="AB64" s="47"/>
      <c r="AC64" s="16"/>
      <c r="AD64" s="97"/>
      <c r="AE64" s="43"/>
      <c r="AF64" s="226"/>
      <c r="AG64" s="89"/>
      <c r="AH64" s="10"/>
      <c r="AI64" s="10"/>
      <c r="AJ64" s="10"/>
      <c r="AK64" s="10"/>
      <c r="AL64" s="10"/>
      <c r="AM64" s="10"/>
    </row>
    <row r="65" spans="1:39" ht="18" customHeight="1" thickBot="1">
      <c r="A65" s="291"/>
      <c r="B65" s="164">
        <v>24</v>
      </c>
      <c r="C65" s="154" t="s">
        <v>75</v>
      </c>
      <c r="D65" s="174">
        <v>2007</v>
      </c>
      <c r="E65" s="175" t="s">
        <v>189</v>
      </c>
      <c r="F65" s="137">
        <v>1</v>
      </c>
      <c r="G65" s="112">
        <v>54</v>
      </c>
      <c r="H65" s="137">
        <v>1</v>
      </c>
      <c r="I65" s="108">
        <v>9</v>
      </c>
      <c r="J65" s="146">
        <v>2</v>
      </c>
      <c r="K65" s="112">
        <v>49</v>
      </c>
      <c r="L65" s="137">
        <v>3</v>
      </c>
      <c r="M65" s="108">
        <v>61</v>
      </c>
      <c r="N65" s="138">
        <v>3</v>
      </c>
      <c r="O65" s="112">
        <v>13</v>
      </c>
      <c r="P65" s="126">
        <v>4</v>
      </c>
      <c r="Q65" s="127">
        <v>37</v>
      </c>
      <c r="R65" s="212">
        <v>5</v>
      </c>
      <c r="S65" s="127">
        <v>8</v>
      </c>
      <c r="T65" s="212">
        <v>5</v>
      </c>
      <c r="U65" s="221">
        <v>10</v>
      </c>
      <c r="V65" s="212">
        <v>5</v>
      </c>
      <c r="W65" s="317">
        <v>2</v>
      </c>
      <c r="X65" s="324">
        <v>43.5</v>
      </c>
      <c r="Y65" s="325">
        <v>22</v>
      </c>
      <c r="Z65" s="64"/>
      <c r="AA65" s="47"/>
      <c r="AB65" s="47"/>
      <c r="AC65" s="46"/>
      <c r="AD65" s="97"/>
      <c r="AE65" s="43"/>
      <c r="AF65" s="226"/>
      <c r="AG65" s="89"/>
      <c r="AH65" s="10"/>
      <c r="AI65" s="10"/>
      <c r="AJ65" s="10"/>
      <c r="AK65" s="10"/>
      <c r="AL65" s="10"/>
      <c r="AM65" s="10"/>
    </row>
    <row r="66" spans="1:39" ht="18" customHeight="1">
      <c r="A66" s="289">
        <v>6</v>
      </c>
      <c r="B66" s="160">
        <v>52</v>
      </c>
      <c r="C66" s="150" t="s">
        <v>76</v>
      </c>
      <c r="D66" s="166">
        <v>2007</v>
      </c>
      <c r="E66" s="167">
        <v>2</v>
      </c>
      <c r="F66" s="140">
        <v>1</v>
      </c>
      <c r="G66" s="131">
        <v>122</v>
      </c>
      <c r="H66" s="140">
        <v>2</v>
      </c>
      <c r="I66" s="133">
        <v>15</v>
      </c>
      <c r="J66" s="145">
        <v>2</v>
      </c>
      <c r="K66" s="131">
        <v>19</v>
      </c>
      <c r="L66" s="140">
        <v>3</v>
      </c>
      <c r="M66" s="133">
        <v>134</v>
      </c>
      <c r="N66" s="142">
        <v>3</v>
      </c>
      <c r="O66" s="131">
        <v>11</v>
      </c>
      <c r="P66" s="135">
        <v>3.5</v>
      </c>
      <c r="Q66" s="109">
        <v>128</v>
      </c>
      <c r="R66" s="206">
        <v>4</v>
      </c>
      <c r="S66" s="109">
        <v>27</v>
      </c>
      <c r="T66" s="206">
        <v>5</v>
      </c>
      <c r="U66" s="218">
        <v>95</v>
      </c>
      <c r="V66" s="206">
        <v>5</v>
      </c>
      <c r="W66" s="229">
        <v>95</v>
      </c>
      <c r="X66" s="311">
        <v>43</v>
      </c>
      <c r="Y66" s="314">
        <v>54</v>
      </c>
      <c r="Z66" s="47"/>
      <c r="AA66" s="47"/>
      <c r="AB66" s="47"/>
      <c r="AC66" s="16"/>
      <c r="AD66" s="97"/>
      <c r="AE66" s="45"/>
      <c r="AF66" s="226"/>
      <c r="AG66" s="89"/>
      <c r="AH66" s="10"/>
      <c r="AI66" s="10"/>
      <c r="AJ66" s="10"/>
      <c r="AK66" s="10"/>
      <c r="AL66" s="10"/>
      <c r="AM66" s="10"/>
    </row>
    <row r="67" spans="1:39" ht="18" customHeight="1">
      <c r="A67" s="290"/>
      <c r="B67" s="161">
        <v>104</v>
      </c>
      <c r="C67" s="151" t="s">
        <v>77</v>
      </c>
      <c r="D67" s="168">
        <v>2007</v>
      </c>
      <c r="E67" s="169">
        <v>2</v>
      </c>
      <c r="F67" s="104">
        <v>1</v>
      </c>
      <c r="G67" s="110">
        <v>34</v>
      </c>
      <c r="H67" s="104">
        <v>1.5</v>
      </c>
      <c r="I67" s="105">
        <v>22</v>
      </c>
      <c r="J67" s="114">
        <v>2.5</v>
      </c>
      <c r="K67" s="110">
        <v>28</v>
      </c>
      <c r="L67" s="104">
        <v>3</v>
      </c>
      <c r="M67" s="105">
        <v>20</v>
      </c>
      <c r="N67" s="117">
        <v>4</v>
      </c>
      <c r="O67" s="110">
        <v>18</v>
      </c>
      <c r="P67" s="104">
        <v>4</v>
      </c>
      <c r="Q67" s="110">
        <v>14</v>
      </c>
      <c r="R67" s="208">
        <v>4.5</v>
      </c>
      <c r="S67" s="110">
        <v>32</v>
      </c>
      <c r="T67" s="208">
        <v>4.5</v>
      </c>
      <c r="U67" s="219">
        <v>26</v>
      </c>
      <c r="V67" s="208">
        <v>5.5</v>
      </c>
      <c r="W67" s="230">
        <v>26</v>
      </c>
      <c r="X67" s="312">
        <v>50.5</v>
      </c>
      <c r="Y67" s="315">
        <v>31</v>
      </c>
      <c r="Z67" s="47"/>
      <c r="AA67" s="47"/>
      <c r="AB67" s="47"/>
      <c r="AC67" s="16"/>
      <c r="AD67" s="97"/>
      <c r="AE67" s="43"/>
      <c r="AF67" s="226"/>
      <c r="AG67" s="89"/>
      <c r="AH67" s="10"/>
      <c r="AI67" s="10"/>
      <c r="AJ67" s="10"/>
      <c r="AK67" s="10"/>
      <c r="AL67" s="10"/>
      <c r="AM67" s="10"/>
    </row>
    <row r="68" spans="1:39" ht="18" customHeight="1">
      <c r="A68" s="290"/>
      <c r="B68" s="161">
        <v>136</v>
      </c>
      <c r="C68" s="151" t="s">
        <v>78</v>
      </c>
      <c r="D68" s="168">
        <v>2005</v>
      </c>
      <c r="E68" s="169">
        <v>2</v>
      </c>
      <c r="F68" s="104">
        <v>1</v>
      </c>
      <c r="G68" s="110">
        <v>0</v>
      </c>
      <c r="H68" s="104">
        <v>2</v>
      </c>
      <c r="I68" s="105">
        <v>0</v>
      </c>
      <c r="J68" s="114">
        <v>2.5</v>
      </c>
      <c r="K68" s="110">
        <v>0</v>
      </c>
      <c r="L68" s="104">
        <v>3</v>
      </c>
      <c r="M68" s="105">
        <v>0</v>
      </c>
      <c r="N68" s="117">
        <v>3</v>
      </c>
      <c r="O68" s="110">
        <v>0</v>
      </c>
      <c r="P68" s="104">
        <v>4</v>
      </c>
      <c r="Q68" s="110">
        <v>0</v>
      </c>
      <c r="R68" s="208">
        <v>4.5</v>
      </c>
      <c r="S68" s="110">
        <v>0</v>
      </c>
      <c r="T68" s="208">
        <v>4.5</v>
      </c>
      <c r="U68" s="219">
        <v>0</v>
      </c>
      <c r="V68" s="208">
        <v>5</v>
      </c>
      <c r="W68" s="230">
        <v>0</v>
      </c>
      <c r="X68" s="312">
        <v>0</v>
      </c>
      <c r="Y68" s="315">
        <v>43</v>
      </c>
      <c r="Z68" s="47"/>
      <c r="AA68" s="47"/>
      <c r="AB68" s="47"/>
      <c r="AC68" s="16"/>
      <c r="AD68" s="97"/>
      <c r="AE68" s="43"/>
      <c r="AF68" s="226"/>
      <c r="AG68" s="89"/>
      <c r="AH68" s="10"/>
      <c r="AI68" s="10"/>
      <c r="AJ68" s="10"/>
      <c r="AK68" s="10"/>
      <c r="AL68" s="10"/>
      <c r="AM68" s="10"/>
    </row>
    <row r="69" spans="1:39" ht="18" customHeight="1" thickBot="1">
      <c r="A69" s="291"/>
      <c r="B69" s="162">
        <v>47</v>
      </c>
      <c r="C69" s="152" t="s">
        <v>79</v>
      </c>
      <c r="D69" s="170">
        <v>2005</v>
      </c>
      <c r="E69" s="171" t="s">
        <v>205</v>
      </c>
      <c r="F69" s="126">
        <v>0</v>
      </c>
      <c r="G69" s="127">
        <v>17</v>
      </c>
      <c r="H69" s="126">
        <v>1</v>
      </c>
      <c r="I69" s="128">
        <v>34</v>
      </c>
      <c r="J69" s="143">
        <v>1.5</v>
      </c>
      <c r="K69" s="127">
        <v>23</v>
      </c>
      <c r="L69" s="126">
        <v>2.5</v>
      </c>
      <c r="M69" s="128">
        <v>19</v>
      </c>
      <c r="N69" s="130">
        <v>2.5</v>
      </c>
      <c r="O69" s="127">
        <v>11</v>
      </c>
      <c r="P69" s="137">
        <v>3.5</v>
      </c>
      <c r="Q69" s="112">
        <v>29</v>
      </c>
      <c r="R69" s="209">
        <v>4.5</v>
      </c>
      <c r="S69" s="112">
        <v>27</v>
      </c>
      <c r="T69" s="209">
        <v>5.5</v>
      </c>
      <c r="U69" s="220">
        <v>3</v>
      </c>
      <c r="V69" s="209">
        <v>5.5</v>
      </c>
      <c r="W69" s="231">
        <v>13</v>
      </c>
      <c r="X69" s="313">
        <v>43.5</v>
      </c>
      <c r="Y69" s="316">
        <v>18</v>
      </c>
      <c r="Z69" s="64"/>
      <c r="AA69" s="47"/>
      <c r="AB69" s="47"/>
      <c r="AC69" s="16"/>
      <c r="AD69" s="97"/>
      <c r="AE69" s="43"/>
      <c r="AF69" s="226"/>
      <c r="AG69" s="89"/>
      <c r="AH69" s="10"/>
      <c r="AI69" s="10"/>
      <c r="AJ69" s="10"/>
      <c r="AK69" s="10"/>
      <c r="AL69" s="10"/>
      <c r="AM69" s="10"/>
    </row>
    <row r="70" spans="1:39" ht="18" customHeight="1">
      <c r="A70" s="289">
        <v>7</v>
      </c>
      <c r="B70" s="163">
        <v>77</v>
      </c>
      <c r="C70" s="153" t="s">
        <v>80</v>
      </c>
      <c r="D70" s="172">
        <v>2006</v>
      </c>
      <c r="E70" s="173">
        <v>2</v>
      </c>
      <c r="F70" s="135">
        <v>0</v>
      </c>
      <c r="G70" s="109">
        <v>7</v>
      </c>
      <c r="H70" s="135">
        <v>1</v>
      </c>
      <c r="I70" s="103">
        <v>120</v>
      </c>
      <c r="J70" s="144">
        <v>1.5</v>
      </c>
      <c r="K70" s="109">
        <v>41</v>
      </c>
      <c r="L70" s="135">
        <v>1.5</v>
      </c>
      <c r="M70" s="103">
        <v>37</v>
      </c>
      <c r="N70" s="136">
        <v>2</v>
      </c>
      <c r="O70" s="109">
        <v>122</v>
      </c>
      <c r="P70" s="140">
        <v>2</v>
      </c>
      <c r="Q70" s="131">
        <v>130</v>
      </c>
      <c r="R70" s="214">
        <v>3</v>
      </c>
      <c r="S70" s="131">
        <v>123</v>
      </c>
      <c r="T70" s="214">
        <v>3.5</v>
      </c>
      <c r="U70" s="222">
        <v>44</v>
      </c>
      <c r="V70" s="214">
        <v>4.5</v>
      </c>
      <c r="W70" s="318">
        <v>44</v>
      </c>
      <c r="X70" s="326">
        <v>36</v>
      </c>
      <c r="Y70" s="328">
        <v>79</v>
      </c>
      <c r="Z70" s="47"/>
      <c r="AA70" s="47"/>
      <c r="AB70" s="47"/>
      <c r="AC70" s="16"/>
      <c r="AD70" s="97"/>
      <c r="AE70" s="45"/>
      <c r="AF70" s="226"/>
      <c r="AG70" s="89"/>
      <c r="AH70" s="10"/>
      <c r="AI70" s="10"/>
      <c r="AJ70" s="10"/>
      <c r="AK70" s="10"/>
      <c r="AL70" s="10"/>
      <c r="AM70" s="10"/>
    </row>
    <row r="71" spans="1:39" ht="18" customHeight="1">
      <c r="A71" s="290"/>
      <c r="B71" s="161">
        <v>128</v>
      </c>
      <c r="C71" s="151" t="s">
        <v>81</v>
      </c>
      <c r="D71" s="168">
        <v>2005</v>
      </c>
      <c r="E71" s="169" t="s">
        <v>205</v>
      </c>
      <c r="F71" s="104">
        <v>1</v>
      </c>
      <c r="G71" s="110">
        <v>58</v>
      </c>
      <c r="H71" s="104">
        <v>2</v>
      </c>
      <c r="I71" s="105">
        <v>30</v>
      </c>
      <c r="J71" s="114">
        <v>2</v>
      </c>
      <c r="K71" s="110">
        <v>1</v>
      </c>
      <c r="L71" s="104">
        <v>3</v>
      </c>
      <c r="M71" s="105">
        <v>46</v>
      </c>
      <c r="N71" s="117">
        <v>3</v>
      </c>
      <c r="O71" s="110">
        <v>20</v>
      </c>
      <c r="P71" s="104">
        <v>3.5</v>
      </c>
      <c r="Q71" s="110">
        <v>52</v>
      </c>
      <c r="R71" s="208">
        <v>4</v>
      </c>
      <c r="S71" s="110">
        <v>49</v>
      </c>
      <c r="T71" s="208">
        <v>4</v>
      </c>
      <c r="U71" s="219">
        <v>45</v>
      </c>
      <c r="V71" s="208">
        <v>4</v>
      </c>
      <c r="W71" s="230">
        <v>45</v>
      </c>
      <c r="X71" s="312">
        <v>45.5</v>
      </c>
      <c r="Y71" s="315">
        <v>83</v>
      </c>
      <c r="Z71" s="47"/>
      <c r="AA71" s="47"/>
      <c r="AB71" s="47"/>
      <c r="AC71" s="16"/>
      <c r="AD71" s="97"/>
      <c r="AE71" s="43"/>
      <c r="AF71" s="226"/>
      <c r="AG71" s="89"/>
      <c r="AH71" s="10"/>
      <c r="AI71" s="10"/>
      <c r="AJ71" s="10"/>
      <c r="AK71" s="10"/>
      <c r="AL71" s="10"/>
      <c r="AM71" s="10"/>
    </row>
    <row r="72" spans="1:39" ht="18" customHeight="1">
      <c r="A72" s="290"/>
      <c r="B72" s="161">
        <v>134</v>
      </c>
      <c r="C72" s="151" t="s">
        <v>82</v>
      </c>
      <c r="D72" s="168">
        <v>2004</v>
      </c>
      <c r="E72" s="169">
        <v>2</v>
      </c>
      <c r="F72" s="104">
        <v>1</v>
      </c>
      <c r="G72" s="111">
        <v>64</v>
      </c>
      <c r="H72" s="104">
        <v>1</v>
      </c>
      <c r="I72" s="120">
        <v>36</v>
      </c>
      <c r="J72" s="114">
        <v>2</v>
      </c>
      <c r="K72" s="123">
        <v>66</v>
      </c>
      <c r="L72" s="104">
        <v>2</v>
      </c>
      <c r="M72" s="106">
        <v>52</v>
      </c>
      <c r="N72" s="117">
        <v>2</v>
      </c>
      <c r="O72" s="123">
        <v>62</v>
      </c>
      <c r="P72" s="104">
        <v>2.5</v>
      </c>
      <c r="Q72" s="123">
        <v>87</v>
      </c>
      <c r="R72" s="208">
        <v>3.5</v>
      </c>
      <c r="S72" s="123">
        <v>79</v>
      </c>
      <c r="T72" s="208">
        <v>4.5</v>
      </c>
      <c r="U72" s="223">
        <v>40</v>
      </c>
      <c r="V72" s="208">
        <v>5</v>
      </c>
      <c r="W72" s="111">
        <v>40</v>
      </c>
      <c r="X72" s="320">
        <v>43.5</v>
      </c>
      <c r="Y72" s="315">
        <v>51</v>
      </c>
      <c r="Z72" s="47"/>
      <c r="AA72" s="47"/>
      <c r="AB72" s="47"/>
      <c r="AC72" s="16"/>
      <c r="AD72" s="98"/>
      <c r="AE72" s="43"/>
      <c r="AF72" s="226"/>
      <c r="AG72" s="89"/>
      <c r="AH72" s="10"/>
      <c r="AI72" s="10"/>
      <c r="AJ72" s="10"/>
      <c r="AK72" s="10"/>
      <c r="AL72" s="10"/>
      <c r="AM72" s="10"/>
    </row>
    <row r="73" spans="1:39" ht="18" customHeight="1" thickBot="1">
      <c r="A73" s="291"/>
      <c r="B73" s="164">
        <v>58</v>
      </c>
      <c r="C73" s="154" t="s">
        <v>83</v>
      </c>
      <c r="D73" s="174">
        <v>2008</v>
      </c>
      <c r="E73" s="175" t="s">
        <v>205</v>
      </c>
      <c r="F73" s="137">
        <v>1</v>
      </c>
      <c r="G73" s="112">
        <v>28</v>
      </c>
      <c r="H73" s="137">
        <v>1.5</v>
      </c>
      <c r="I73" s="108">
        <v>14</v>
      </c>
      <c r="J73" s="146">
        <v>2</v>
      </c>
      <c r="K73" s="112">
        <v>16</v>
      </c>
      <c r="L73" s="137">
        <v>2</v>
      </c>
      <c r="M73" s="108">
        <v>20</v>
      </c>
      <c r="N73" s="138">
        <v>2</v>
      </c>
      <c r="O73" s="112">
        <v>37</v>
      </c>
      <c r="P73" s="126">
        <v>2.5</v>
      </c>
      <c r="Q73" s="127">
        <v>43</v>
      </c>
      <c r="R73" s="212">
        <v>3</v>
      </c>
      <c r="S73" s="127">
        <v>31</v>
      </c>
      <c r="T73" s="212">
        <v>3</v>
      </c>
      <c r="U73" s="221">
        <v>33</v>
      </c>
      <c r="V73" s="212">
        <v>3.5</v>
      </c>
      <c r="W73" s="317">
        <v>44</v>
      </c>
      <c r="X73" s="324">
        <v>40</v>
      </c>
      <c r="Y73" s="325">
        <v>47</v>
      </c>
      <c r="Z73" s="64"/>
      <c r="AA73" s="47"/>
      <c r="AB73" s="47"/>
      <c r="AC73" s="75"/>
      <c r="AD73" s="99"/>
      <c r="AE73" s="43"/>
      <c r="AF73" s="226"/>
      <c r="AG73" s="89"/>
      <c r="AH73" s="10"/>
      <c r="AI73" s="10"/>
      <c r="AJ73" s="10"/>
      <c r="AK73" s="10"/>
      <c r="AL73" s="10"/>
      <c r="AM73" s="10"/>
    </row>
    <row r="74" spans="1:39" ht="18" customHeight="1">
      <c r="A74" s="290">
        <v>8</v>
      </c>
      <c r="B74" s="160">
        <v>29</v>
      </c>
      <c r="C74" s="150" t="s">
        <v>84</v>
      </c>
      <c r="D74" s="166">
        <v>2007</v>
      </c>
      <c r="E74" s="167" t="s">
        <v>205</v>
      </c>
      <c r="F74" s="140">
        <v>1</v>
      </c>
      <c r="G74" s="131">
        <v>99</v>
      </c>
      <c r="H74" s="140">
        <v>1.5</v>
      </c>
      <c r="I74" s="133">
        <v>111</v>
      </c>
      <c r="J74" s="145">
        <v>2.5</v>
      </c>
      <c r="K74" s="131">
        <v>131</v>
      </c>
      <c r="L74" s="140">
        <v>3</v>
      </c>
      <c r="M74" s="133">
        <v>1</v>
      </c>
      <c r="N74" s="142">
        <v>3.5</v>
      </c>
      <c r="O74" s="131">
        <v>2</v>
      </c>
      <c r="P74" s="135">
        <v>4</v>
      </c>
      <c r="Q74" s="109">
        <v>36</v>
      </c>
      <c r="R74" s="206">
        <v>4</v>
      </c>
      <c r="S74" s="109">
        <v>83</v>
      </c>
      <c r="T74" s="206">
        <v>4</v>
      </c>
      <c r="U74" s="218">
        <v>64</v>
      </c>
      <c r="V74" s="206">
        <v>5</v>
      </c>
      <c r="W74" s="229">
        <v>64</v>
      </c>
      <c r="X74" s="311">
        <v>46</v>
      </c>
      <c r="Y74" s="314">
        <v>48</v>
      </c>
      <c r="Z74" s="47"/>
      <c r="AA74" s="47"/>
      <c r="AB74" s="47"/>
      <c r="AC74" s="75"/>
      <c r="AD74" s="99"/>
      <c r="AE74" s="45"/>
      <c r="AF74" s="226"/>
      <c r="AG74" s="89"/>
      <c r="AH74" s="10"/>
      <c r="AI74" s="10"/>
      <c r="AJ74" s="10"/>
      <c r="AK74" s="10"/>
      <c r="AL74" s="10"/>
      <c r="AM74" s="10"/>
    </row>
    <row r="75" spans="1:39" ht="18" customHeight="1">
      <c r="A75" s="290"/>
      <c r="B75" s="161">
        <v>137</v>
      </c>
      <c r="C75" s="151" t="s">
        <v>85</v>
      </c>
      <c r="D75" s="168">
        <v>2004</v>
      </c>
      <c r="E75" s="169" t="s">
        <v>205</v>
      </c>
      <c r="F75" s="104">
        <v>0.5</v>
      </c>
      <c r="G75" s="110">
        <v>68</v>
      </c>
      <c r="H75" s="104">
        <v>0.5</v>
      </c>
      <c r="I75" s="105">
        <v>89</v>
      </c>
      <c r="J75" s="114">
        <v>0.5</v>
      </c>
      <c r="K75" s="110">
        <v>79</v>
      </c>
      <c r="L75" s="104">
        <v>1.5</v>
      </c>
      <c r="M75" s="105">
        <v>108</v>
      </c>
      <c r="N75" s="117">
        <v>2.5</v>
      </c>
      <c r="O75" s="110">
        <v>90</v>
      </c>
      <c r="P75" s="104">
        <v>2.5</v>
      </c>
      <c r="Q75" s="110">
        <v>67</v>
      </c>
      <c r="R75" s="208">
        <v>3</v>
      </c>
      <c r="S75" s="110">
        <v>80</v>
      </c>
      <c r="T75" s="208">
        <v>4</v>
      </c>
      <c r="U75" s="219">
        <v>81</v>
      </c>
      <c r="V75" s="208">
        <v>4</v>
      </c>
      <c r="W75" s="230">
        <v>81</v>
      </c>
      <c r="X75" s="312">
        <v>34.5</v>
      </c>
      <c r="Y75" s="315">
        <v>100</v>
      </c>
      <c r="Z75" s="47"/>
      <c r="AA75" s="47"/>
      <c r="AB75" s="47"/>
      <c r="AC75" s="75"/>
      <c r="AD75" s="99"/>
      <c r="AE75" s="43"/>
      <c r="AF75" s="226"/>
      <c r="AG75" s="89"/>
      <c r="AH75" s="10"/>
      <c r="AI75" s="10"/>
      <c r="AJ75" s="10"/>
      <c r="AK75" s="10"/>
      <c r="AL75" s="10"/>
      <c r="AM75" s="10"/>
    </row>
    <row r="76" spans="1:39" ht="18" customHeight="1">
      <c r="A76" s="290"/>
      <c r="B76" s="161">
        <v>138</v>
      </c>
      <c r="C76" s="151" t="s">
        <v>86</v>
      </c>
      <c r="D76" s="168">
        <v>2003</v>
      </c>
      <c r="E76" s="169" t="s">
        <v>205</v>
      </c>
      <c r="F76" s="104">
        <v>0</v>
      </c>
      <c r="G76" s="110">
        <v>68</v>
      </c>
      <c r="H76" s="121">
        <v>0.5</v>
      </c>
      <c r="I76" s="105">
        <v>89</v>
      </c>
      <c r="J76" s="114">
        <v>0.5</v>
      </c>
      <c r="K76" s="110">
        <v>79</v>
      </c>
      <c r="L76" s="104">
        <v>1.5</v>
      </c>
      <c r="M76" s="105">
        <v>108</v>
      </c>
      <c r="N76" s="117">
        <v>2.5</v>
      </c>
      <c r="O76" s="110">
        <v>90</v>
      </c>
      <c r="P76" s="104">
        <v>2.5</v>
      </c>
      <c r="Q76" s="110">
        <v>67</v>
      </c>
      <c r="R76" s="208">
        <v>2.5</v>
      </c>
      <c r="S76" s="110">
        <v>80</v>
      </c>
      <c r="T76" s="208">
        <v>3.5</v>
      </c>
      <c r="U76" s="219">
        <v>81</v>
      </c>
      <c r="V76" s="208">
        <v>3.5</v>
      </c>
      <c r="W76" s="230">
        <v>81</v>
      </c>
      <c r="X76" s="312">
        <v>34.5</v>
      </c>
      <c r="Y76" s="315">
        <v>113</v>
      </c>
      <c r="Z76" s="47"/>
      <c r="AA76" s="47"/>
      <c r="AB76" s="47"/>
      <c r="AC76" s="75"/>
      <c r="AD76" s="99"/>
      <c r="AE76" s="43"/>
      <c r="AF76" s="226"/>
      <c r="AG76" s="89"/>
      <c r="AH76" s="10"/>
      <c r="AI76" s="10"/>
      <c r="AJ76" s="10"/>
      <c r="AK76" s="10"/>
      <c r="AL76" s="10"/>
      <c r="AM76" s="10"/>
    </row>
    <row r="77" spans="1:39" ht="18" customHeight="1" thickBot="1">
      <c r="A77" s="291"/>
      <c r="B77" s="162">
        <v>48</v>
      </c>
      <c r="C77" s="152" t="s">
        <v>87</v>
      </c>
      <c r="D77" s="170">
        <v>2003</v>
      </c>
      <c r="E77" s="171">
        <v>3</v>
      </c>
      <c r="F77" s="126">
        <v>0</v>
      </c>
      <c r="G77" s="127">
        <v>18</v>
      </c>
      <c r="H77" s="126">
        <v>0</v>
      </c>
      <c r="I77" s="128">
        <v>31</v>
      </c>
      <c r="J77" s="143">
        <v>1</v>
      </c>
      <c r="K77" s="127">
        <v>40</v>
      </c>
      <c r="L77" s="126">
        <v>1</v>
      </c>
      <c r="M77" s="128">
        <v>34</v>
      </c>
      <c r="N77" s="130">
        <v>2</v>
      </c>
      <c r="O77" s="127">
        <v>59</v>
      </c>
      <c r="P77" s="137">
        <v>3</v>
      </c>
      <c r="Q77" s="112">
        <v>42</v>
      </c>
      <c r="R77" s="209">
        <v>3.5</v>
      </c>
      <c r="S77" s="112">
        <v>19</v>
      </c>
      <c r="T77" s="209">
        <v>4.5</v>
      </c>
      <c r="U77" s="220">
        <v>29</v>
      </c>
      <c r="V77" s="209">
        <v>4.5</v>
      </c>
      <c r="W77" s="231">
        <v>11</v>
      </c>
      <c r="X77" s="313">
        <v>36</v>
      </c>
      <c r="Y77" s="316">
        <v>34</v>
      </c>
      <c r="Z77" s="64"/>
      <c r="AA77" s="47"/>
      <c r="AB77" s="47"/>
      <c r="AC77" s="75"/>
      <c r="AD77" s="99"/>
      <c r="AE77" s="43"/>
      <c r="AF77" s="226"/>
      <c r="AG77" s="89"/>
      <c r="AH77" s="10"/>
      <c r="AI77" s="10"/>
      <c r="AJ77" s="10"/>
      <c r="AK77" s="10"/>
      <c r="AL77" s="10"/>
      <c r="AM77" s="10"/>
    </row>
    <row r="78" spans="1:39" ht="18" customHeight="1">
      <c r="A78" s="289">
        <v>9</v>
      </c>
      <c r="B78" s="163">
        <v>23</v>
      </c>
      <c r="C78" s="153" t="s">
        <v>88</v>
      </c>
      <c r="D78" s="172">
        <v>2007</v>
      </c>
      <c r="E78" s="173">
        <v>2</v>
      </c>
      <c r="F78" s="135">
        <v>1</v>
      </c>
      <c r="G78" s="109">
        <v>93</v>
      </c>
      <c r="H78" s="135">
        <v>2</v>
      </c>
      <c r="I78" s="103">
        <v>68</v>
      </c>
      <c r="J78" s="144">
        <v>2</v>
      </c>
      <c r="K78" s="109">
        <v>5</v>
      </c>
      <c r="L78" s="135">
        <v>3</v>
      </c>
      <c r="M78" s="103">
        <v>61</v>
      </c>
      <c r="N78" s="136">
        <v>4</v>
      </c>
      <c r="O78" s="109">
        <v>136</v>
      </c>
      <c r="P78" s="140">
        <v>5</v>
      </c>
      <c r="Q78" s="131">
        <v>11</v>
      </c>
      <c r="R78" s="214">
        <v>6</v>
      </c>
      <c r="S78" s="131">
        <v>16</v>
      </c>
      <c r="T78" s="214">
        <v>6</v>
      </c>
      <c r="U78" s="222">
        <v>3</v>
      </c>
      <c r="V78" s="214">
        <v>7</v>
      </c>
      <c r="W78" s="318">
        <v>3</v>
      </c>
      <c r="X78" s="326">
        <v>51.5</v>
      </c>
      <c r="Y78" s="328">
        <v>3</v>
      </c>
      <c r="Z78" s="47"/>
      <c r="AA78" s="47"/>
      <c r="AB78" s="47"/>
      <c r="AC78" s="75"/>
      <c r="AD78" s="99"/>
      <c r="AE78" s="45"/>
      <c r="AF78" s="226"/>
      <c r="AG78" s="89"/>
      <c r="AH78" s="10"/>
      <c r="AI78" s="10"/>
      <c r="AJ78" s="10"/>
      <c r="AK78" s="10"/>
      <c r="AL78" s="10"/>
      <c r="AM78" s="10"/>
    </row>
    <row r="79" spans="1:39" ht="18" customHeight="1">
      <c r="A79" s="290"/>
      <c r="B79" s="161">
        <v>48</v>
      </c>
      <c r="C79" s="151" t="s">
        <v>89</v>
      </c>
      <c r="D79" s="168">
        <v>2008</v>
      </c>
      <c r="E79" s="169">
        <v>2</v>
      </c>
      <c r="F79" s="104">
        <v>0</v>
      </c>
      <c r="G79" s="110">
        <v>118</v>
      </c>
      <c r="H79" s="104">
        <v>0.5</v>
      </c>
      <c r="I79" s="105">
        <v>98</v>
      </c>
      <c r="J79" s="114">
        <v>1.5</v>
      </c>
      <c r="K79" s="110">
        <v>119</v>
      </c>
      <c r="L79" s="104">
        <v>2</v>
      </c>
      <c r="M79" s="105">
        <v>116</v>
      </c>
      <c r="N79" s="117">
        <v>2.5</v>
      </c>
      <c r="O79" s="110">
        <v>88</v>
      </c>
      <c r="P79" s="104">
        <v>2.5</v>
      </c>
      <c r="Q79" s="110">
        <v>121</v>
      </c>
      <c r="R79" s="208">
        <v>2.5</v>
      </c>
      <c r="S79" s="110">
        <v>125</v>
      </c>
      <c r="T79" s="208">
        <v>3.5</v>
      </c>
      <c r="U79" s="219">
        <v>126</v>
      </c>
      <c r="V79" s="208">
        <v>4.5</v>
      </c>
      <c r="W79" s="230">
        <v>126</v>
      </c>
      <c r="X79" s="312">
        <v>33</v>
      </c>
      <c r="Y79" s="315">
        <v>81</v>
      </c>
      <c r="Z79" s="47"/>
      <c r="AA79" s="47"/>
      <c r="AB79" s="47"/>
      <c r="AC79" s="75"/>
      <c r="AD79" s="99"/>
      <c r="AE79" s="43"/>
      <c r="AF79" s="226"/>
      <c r="AG79" s="89"/>
      <c r="AH79" s="10"/>
      <c r="AI79" s="10"/>
      <c r="AJ79" s="10"/>
      <c r="AK79" s="10"/>
      <c r="AL79" s="10"/>
      <c r="AM79" s="10"/>
    </row>
    <row r="80" spans="1:39" ht="18" customHeight="1">
      <c r="A80" s="290"/>
      <c r="B80" s="161">
        <v>86</v>
      </c>
      <c r="C80" s="151" t="s">
        <v>90</v>
      </c>
      <c r="D80" s="168">
        <v>2005</v>
      </c>
      <c r="E80" s="169">
        <v>3</v>
      </c>
      <c r="F80" s="104">
        <v>0</v>
      </c>
      <c r="G80" s="110">
        <v>16</v>
      </c>
      <c r="H80" s="104">
        <v>1</v>
      </c>
      <c r="I80" s="105">
        <v>127</v>
      </c>
      <c r="J80" s="114">
        <v>2</v>
      </c>
      <c r="K80" s="110">
        <v>50</v>
      </c>
      <c r="L80" s="104">
        <v>2</v>
      </c>
      <c r="M80" s="105">
        <v>34</v>
      </c>
      <c r="N80" s="117">
        <v>2</v>
      </c>
      <c r="O80" s="110">
        <v>46</v>
      </c>
      <c r="P80" s="104">
        <v>2</v>
      </c>
      <c r="Q80" s="110">
        <v>131</v>
      </c>
      <c r="R80" s="208">
        <v>3</v>
      </c>
      <c r="S80" s="110">
        <v>135</v>
      </c>
      <c r="T80" s="208">
        <v>3</v>
      </c>
      <c r="U80" s="219">
        <v>123</v>
      </c>
      <c r="V80" s="208">
        <v>4</v>
      </c>
      <c r="W80" s="230">
        <v>123</v>
      </c>
      <c r="X80" s="312">
        <v>39.5</v>
      </c>
      <c r="Y80" s="315">
        <v>86</v>
      </c>
      <c r="Z80" s="47"/>
      <c r="AA80" s="47"/>
      <c r="AB80" s="47"/>
      <c r="AC80" s="75"/>
      <c r="AD80" s="99"/>
      <c r="AE80" s="43"/>
      <c r="AF80" s="226"/>
      <c r="AG80" s="89"/>
      <c r="AH80" s="10"/>
      <c r="AI80" s="10"/>
      <c r="AJ80" s="10"/>
      <c r="AK80" s="10"/>
      <c r="AL80" s="10"/>
      <c r="AM80" s="10"/>
    </row>
    <row r="81" spans="1:39" ht="18" customHeight="1" thickBot="1">
      <c r="A81" s="291"/>
      <c r="B81" s="164">
        <v>22</v>
      </c>
      <c r="C81" s="154" t="s">
        <v>91</v>
      </c>
      <c r="D81" s="174">
        <v>2008</v>
      </c>
      <c r="E81" s="175">
        <v>2</v>
      </c>
      <c r="F81" s="137">
        <v>1</v>
      </c>
      <c r="G81" s="112">
        <v>52</v>
      </c>
      <c r="H81" s="137">
        <v>1.5</v>
      </c>
      <c r="I81" s="108">
        <v>8</v>
      </c>
      <c r="J81" s="146">
        <v>2.5</v>
      </c>
      <c r="K81" s="112">
        <v>14</v>
      </c>
      <c r="L81" s="137">
        <v>3</v>
      </c>
      <c r="M81" s="108">
        <v>5</v>
      </c>
      <c r="N81" s="138">
        <v>3</v>
      </c>
      <c r="O81" s="112">
        <v>12</v>
      </c>
      <c r="P81" s="126">
        <v>4</v>
      </c>
      <c r="Q81" s="127">
        <v>34</v>
      </c>
      <c r="R81" s="212">
        <v>4.5</v>
      </c>
      <c r="S81" s="127">
        <v>3</v>
      </c>
      <c r="T81" s="212">
        <v>5</v>
      </c>
      <c r="U81" s="221">
        <v>2</v>
      </c>
      <c r="V81" s="212">
        <v>5</v>
      </c>
      <c r="W81" s="317">
        <v>20</v>
      </c>
      <c r="X81" s="324">
        <v>46</v>
      </c>
      <c r="Y81" s="325">
        <v>21</v>
      </c>
      <c r="Z81" s="64"/>
      <c r="AA81" s="47"/>
      <c r="AB81" s="47"/>
      <c r="AC81" s="75"/>
      <c r="AD81" s="99"/>
      <c r="AE81" s="43"/>
      <c r="AF81" s="226"/>
      <c r="AG81" s="89"/>
      <c r="AH81" s="10"/>
      <c r="AI81" s="10"/>
      <c r="AJ81" s="10"/>
      <c r="AK81" s="10"/>
      <c r="AL81" s="10"/>
      <c r="AM81" s="10"/>
    </row>
    <row r="82" spans="1:39" ht="18" customHeight="1">
      <c r="A82" s="289">
        <v>10</v>
      </c>
      <c r="B82" s="160">
        <v>51</v>
      </c>
      <c r="C82" s="150" t="s">
        <v>92</v>
      </c>
      <c r="D82" s="166">
        <v>2010</v>
      </c>
      <c r="E82" s="167">
        <v>3</v>
      </c>
      <c r="F82" s="140">
        <v>0</v>
      </c>
      <c r="G82" s="131">
        <v>121</v>
      </c>
      <c r="H82" s="140">
        <v>0</v>
      </c>
      <c r="I82" s="133">
        <v>99</v>
      </c>
      <c r="J82" s="145">
        <v>1</v>
      </c>
      <c r="K82" s="131">
        <v>107</v>
      </c>
      <c r="L82" s="140">
        <v>1</v>
      </c>
      <c r="M82" s="133">
        <v>93</v>
      </c>
      <c r="N82" s="142">
        <v>1</v>
      </c>
      <c r="O82" s="131">
        <v>113</v>
      </c>
      <c r="P82" s="135">
        <v>2</v>
      </c>
      <c r="Q82" s="109">
        <v>110</v>
      </c>
      <c r="R82" s="206">
        <v>3</v>
      </c>
      <c r="S82" s="109">
        <v>117</v>
      </c>
      <c r="T82" s="206">
        <v>3</v>
      </c>
      <c r="U82" s="218">
        <v>91</v>
      </c>
      <c r="V82" s="206">
        <v>3.5</v>
      </c>
      <c r="W82" s="229">
        <v>91</v>
      </c>
      <c r="X82" s="311">
        <v>30.5</v>
      </c>
      <c r="Y82" s="314">
        <v>115</v>
      </c>
      <c r="Z82" s="47"/>
      <c r="AA82" s="47"/>
      <c r="AB82" s="47"/>
      <c r="AC82" s="75"/>
      <c r="AD82" s="99"/>
      <c r="AE82" s="45"/>
      <c r="AF82" s="226"/>
      <c r="AG82" s="89"/>
      <c r="AH82" s="10"/>
      <c r="AI82" s="10"/>
      <c r="AJ82" s="10"/>
      <c r="AK82" s="10"/>
      <c r="AL82" s="10"/>
      <c r="AM82" s="10"/>
    </row>
    <row r="83" spans="1:39" ht="18" customHeight="1">
      <c r="A83" s="290"/>
      <c r="B83" s="161">
        <v>108</v>
      </c>
      <c r="C83" s="151" t="s">
        <v>93</v>
      </c>
      <c r="D83" s="168">
        <v>2012</v>
      </c>
      <c r="E83" s="169">
        <v>3</v>
      </c>
      <c r="F83" s="104">
        <v>0</v>
      </c>
      <c r="G83" s="110">
        <v>38</v>
      </c>
      <c r="H83" s="104">
        <v>0</v>
      </c>
      <c r="I83" s="105">
        <v>66</v>
      </c>
      <c r="J83" s="114">
        <v>0.5</v>
      </c>
      <c r="K83" s="110">
        <v>84</v>
      </c>
      <c r="L83" s="104">
        <v>0.5</v>
      </c>
      <c r="M83" s="105">
        <v>138</v>
      </c>
      <c r="N83" s="117">
        <v>0.5</v>
      </c>
      <c r="O83" s="110">
        <v>114</v>
      </c>
      <c r="P83" s="104">
        <v>1.5</v>
      </c>
      <c r="Q83" s="110">
        <v>120</v>
      </c>
      <c r="R83" s="208">
        <v>1.5</v>
      </c>
      <c r="S83" s="110">
        <v>115</v>
      </c>
      <c r="T83" s="208">
        <v>1.5</v>
      </c>
      <c r="U83" s="219">
        <v>107</v>
      </c>
      <c r="V83" s="208">
        <v>2.5</v>
      </c>
      <c r="W83" s="230">
        <v>107</v>
      </c>
      <c r="X83" s="312">
        <v>32.5</v>
      </c>
      <c r="Y83" s="315">
        <v>129</v>
      </c>
      <c r="Z83" s="47"/>
      <c r="AA83" s="47"/>
      <c r="AB83" s="47"/>
      <c r="AC83" s="75"/>
      <c r="AD83" s="99"/>
      <c r="AE83" s="43"/>
      <c r="AF83" s="226"/>
      <c r="AG83" s="89"/>
      <c r="AH83" s="10"/>
      <c r="AI83" s="10"/>
      <c r="AJ83" s="10"/>
      <c r="AK83" s="10"/>
      <c r="AL83" s="10"/>
      <c r="AM83" s="10"/>
    </row>
    <row r="84" spans="1:39" ht="18" customHeight="1">
      <c r="A84" s="290"/>
      <c r="B84" s="161">
        <v>127</v>
      </c>
      <c r="C84" s="151" t="s">
        <v>94</v>
      </c>
      <c r="D84" s="168">
        <v>2007</v>
      </c>
      <c r="E84" s="169">
        <v>2</v>
      </c>
      <c r="F84" s="104">
        <v>0</v>
      </c>
      <c r="G84" s="110">
        <v>57</v>
      </c>
      <c r="H84" s="104">
        <v>0</v>
      </c>
      <c r="I84" s="105">
        <v>86</v>
      </c>
      <c r="J84" s="114">
        <v>1</v>
      </c>
      <c r="K84" s="110">
        <v>100</v>
      </c>
      <c r="L84" s="104">
        <v>1</v>
      </c>
      <c r="M84" s="105">
        <v>88</v>
      </c>
      <c r="N84" s="117">
        <v>1</v>
      </c>
      <c r="O84" s="110">
        <v>92</v>
      </c>
      <c r="P84" s="104">
        <v>2</v>
      </c>
      <c r="Q84" s="110">
        <v>106</v>
      </c>
      <c r="R84" s="208">
        <v>2</v>
      </c>
      <c r="S84" s="110">
        <v>69</v>
      </c>
      <c r="T84" s="208">
        <v>3</v>
      </c>
      <c r="U84" s="219">
        <v>90</v>
      </c>
      <c r="V84" s="208">
        <v>3</v>
      </c>
      <c r="W84" s="230">
        <v>90</v>
      </c>
      <c r="X84" s="312">
        <v>33</v>
      </c>
      <c r="Y84" s="315">
        <v>122</v>
      </c>
      <c r="Z84" s="47"/>
      <c r="AA84" s="47"/>
      <c r="AB84" s="47"/>
      <c r="AC84" s="75"/>
      <c r="AD84" s="99"/>
      <c r="AE84" s="43"/>
      <c r="AF84" s="226"/>
      <c r="AG84" s="89"/>
      <c r="AH84" s="10"/>
      <c r="AI84" s="10"/>
      <c r="AJ84" s="10"/>
      <c r="AK84" s="10"/>
      <c r="AL84" s="10"/>
      <c r="AM84" s="10"/>
    </row>
    <row r="85" spans="1:39" ht="18" customHeight="1" thickBot="1">
      <c r="A85" s="291"/>
      <c r="B85" s="162">
        <v>40</v>
      </c>
      <c r="C85" s="152" t="s">
        <v>95</v>
      </c>
      <c r="D85" s="170">
        <v>2012</v>
      </c>
      <c r="E85" s="171">
        <v>3</v>
      </c>
      <c r="F85" s="126">
        <v>0</v>
      </c>
      <c r="G85" s="127">
        <v>10</v>
      </c>
      <c r="H85" s="126">
        <v>0</v>
      </c>
      <c r="I85" s="128">
        <v>53</v>
      </c>
      <c r="J85" s="143">
        <v>0</v>
      </c>
      <c r="K85" s="127">
        <v>48</v>
      </c>
      <c r="L85" s="126">
        <v>0</v>
      </c>
      <c r="M85" s="128">
        <v>51</v>
      </c>
      <c r="N85" s="130">
        <v>1</v>
      </c>
      <c r="O85" s="127">
        <v>45</v>
      </c>
      <c r="P85" s="137">
        <v>1</v>
      </c>
      <c r="Q85" s="112">
        <v>54</v>
      </c>
      <c r="R85" s="209">
        <v>2</v>
      </c>
      <c r="S85" s="112" t="s">
        <v>263</v>
      </c>
      <c r="T85" s="209">
        <v>2</v>
      </c>
      <c r="U85" s="220">
        <v>59</v>
      </c>
      <c r="V85" s="209">
        <v>3</v>
      </c>
      <c r="W85" s="231">
        <v>50</v>
      </c>
      <c r="X85" s="313">
        <v>29</v>
      </c>
      <c r="Y85" s="316">
        <v>55</v>
      </c>
      <c r="Z85" s="64"/>
      <c r="AA85" s="47"/>
      <c r="AB85" s="47"/>
      <c r="AC85" s="75"/>
      <c r="AD85" s="99"/>
      <c r="AE85" s="43"/>
      <c r="AF85" s="226"/>
      <c r="AG85" s="89"/>
      <c r="AH85" s="10"/>
      <c r="AI85" s="10"/>
      <c r="AJ85" s="10"/>
      <c r="AK85" s="10"/>
      <c r="AL85" s="10"/>
      <c r="AM85" s="10"/>
    </row>
    <row r="86" spans="1:39" ht="18" customHeight="1">
      <c r="A86" s="289">
        <v>11</v>
      </c>
      <c r="B86" s="163">
        <v>2</v>
      </c>
      <c r="C86" s="153" t="s">
        <v>96</v>
      </c>
      <c r="D86" s="172">
        <v>2005</v>
      </c>
      <c r="E86" s="173">
        <v>1</v>
      </c>
      <c r="F86" s="135">
        <v>1</v>
      </c>
      <c r="G86" s="109">
        <v>72</v>
      </c>
      <c r="H86" s="135">
        <v>1</v>
      </c>
      <c r="I86" s="103">
        <v>39</v>
      </c>
      <c r="J86" s="144">
        <v>2</v>
      </c>
      <c r="K86" s="109">
        <v>118</v>
      </c>
      <c r="L86" s="135">
        <v>3</v>
      </c>
      <c r="M86" s="103">
        <v>53</v>
      </c>
      <c r="N86" s="136">
        <v>3.5</v>
      </c>
      <c r="O86" s="109">
        <v>29</v>
      </c>
      <c r="P86" s="140">
        <v>4.5</v>
      </c>
      <c r="Q86" s="131">
        <v>37</v>
      </c>
      <c r="R86" s="214">
        <v>5.5</v>
      </c>
      <c r="S86" s="131">
        <v>19</v>
      </c>
      <c r="T86" s="214">
        <v>5.5</v>
      </c>
      <c r="U86" s="222">
        <v>21</v>
      </c>
      <c r="V86" s="214">
        <v>6.5</v>
      </c>
      <c r="W86" s="318">
        <v>21</v>
      </c>
      <c r="X86" s="326">
        <v>51.5</v>
      </c>
      <c r="Y86" s="328">
        <v>8</v>
      </c>
      <c r="Z86" s="47"/>
      <c r="AA86" s="47"/>
      <c r="AB86" s="47"/>
      <c r="AC86" s="75"/>
      <c r="AD86" s="99"/>
      <c r="AE86" s="45"/>
      <c r="AF86" s="226"/>
      <c r="AG86" s="89"/>
      <c r="AH86" s="10"/>
      <c r="AI86" s="10"/>
      <c r="AJ86" s="10"/>
      <c r="AK86" s="10"/>
      <c r="AL86" s="10"/>
      <c r="AM86" s="10"/>
    </row>
    <row r="87" spans="1:39" ht="18" customHeight="1">
      <c r="A87" s="290"/>
      <c r="B87" s="161">
        <v>8</v>
      </c>
      <c r="C87" s="151" t="s">
        <v>97</v>
      </c>
      <c r="D87" s="168">
        <v>2005</v>
      </c>
      <c r="E87" s="169">
        <v>1</v>
      </c>
      <c r="F87" s="104">
        <v>1</v>
      </c>
      <c r="G87" s="110">
        <v>78</v>
      </c>
      <c r="H87" s="104">
        <v>2</v>
      </c>
      <c r="I87" s="105">
        <v>49</v>
      </c>
      <c r="J87" s="114">
        <v>2.5</v>
      </c>
      <c r="K87" s="110">
        <v>27</v>
      </c>
      <c r="L87" s="104">
        <v>3</v>
      </c>
      <c r="M87" s="105">
        <v>33</v>
      </c>
      <c r="N87" s="117">
        <v>4</v>
      </c>
      <c r="O87" s="110">
        <v>34</v>
      </c>
      <c r="P87" s="104">
        <v>5</v>
      </c>
      <c r="Q87" s="110">
        <v>17</v>
      </c>
      <c r="R87" s="208">
        <v>5</v>
      </c>
      <c r="S87" s="110">
        <v>5</v>
      </c>
      <c r="T87" s="208">
        <v>5.5</v>
      </c>
      <c r="U87" s="219">
        <v>39</v>
      </c>
      <c r="V87" s="208">
        <v>5.5</v>
      </c>
      <c r="W87" s="230">
        <v>39</v>
      </c>
      <c r="X87" s="312">
        <v>48.5</v>
      </c>
      <c r="Y87" s="315">
        <v>32</v>
      </c>
      <c r="Z87" s="47"/>
      <c r="AA87" s="47"/>
      <c r="AB87" s="47"/>
      <c r="AC87" s="75"/>
      <c r="AD87" s="99"/>
      <c r="AE87" s="43"/>
      <c r="AF87" s="226"/>
      <c r="AG87" s="89"/>
      <c r="AH87" s="10"/>
      <c r="AI87" s="10"/>
      <c r="AJ87" s="10"/>
      <c r="AK87" s="10"/>
      <c r="AL87" s="10"/>
      <c r="AM87" s="10"/>
    </row>
    <row r="88" spans="1:39" ht="18" customHeight="1">
      <c r="A88" s="290"/>
      <c r="B88" s="161">
        <v>47</v>
      </c>
      <c r="C88" s="151" t="s">
        <v>98</v>
      </c>
      <c r="D88" s="168">
        <v>2003</v>
      </c>
      <c r="E88" s="169">
        <v>2</v>
      </c>
      <c r="F88" s="104">
        <v>1</v>
      </c>
      <c r="G88" s="110">
        <v>117</v>
      </c>
      <c r="H88" s="104">
        <v>1</v>
      </c>
      <c r="I88" s="105">
        <v>9</v>
      </c>
      <c r="J88" s="114">
        <v>2</v>
      </c>
      <c r="K88" s="110">
        <v>83</v>
      </c>
      <c r="L88" s="104">
        <v>2</v>
      </c>
      <c r="M88" s="105">
        <v>73</v>
      </c>
      <c r="N88" s="117">
        <v>3</v>
      </c>
      <c r="O88" s="110">
        <v>87</v>
      </c>
      <c r="P88" s="104">
        <v>4</v>
      </c>
      <c r="Q88" s="110">
        <v>62</v>
      </c>
      <c r="R88" s="208">
        <v>4</v>
      </c>
      <c r="S88" s="110">
        <v>1</v>
      </c>
      <c r="T88" s="208">
        <v>4</v>
      </c>
      <c r="U88" s="219">
        <v>129</v>
      </c>
      <c r="V88" s="208">
        <v>5</v>
      </c>
      <c r="W88" s="230">
        <v>129</v>
      </c>
      <c r="X88" s="312">
        <v>45</v>
      </c>
      <c r="Y88" s="315">
        <v>50</v>
      </c>
      <c r="Z88" s="47"/>
      <c r="AA88" s="47"/>
      <c r="AB88" s="47"/>
      <c r="AC88" s="75"/>
      <c r="AD88" s="99"/>
      <c r="AE88" s="43"/>
      <c r="AF88" s="226"/>
      <c r="AG88" s="89"/>
      <c r="AH88" s="10"/>
      <c r="AI88" s="10"/>
      <c r="AJ88" s="10"/>
      <c r="AK88" s="10"/>
      <c r="AL88" s="10"/>
      <c r="AM88" s="10"/>
    </row>
    <row r="89" spans="1:39" ht="18" customHeight="1" thickBot="1">
      <c r="A89" s="291"/>
      <c r="B89" s="164">
        <v>25</v>
      </c>
      <c r="C89" s="154" t="s">
        <v>99</v>
      </c>
      <c r="D89" s="174">
        <v>2005</v>
      </c>
      <c r="E89" s="175">
        <v>2</v>
      </c>
      <c r="F89" s="137">
        <v>0</v>
      </c>
      <c r="G89" s="112">
        <v>55</v>
      </c>
      <c r="H89" s="137">
        <v>1</v>
      </c>
      <c r="I89" s="108">
        <v>44</v>
      </c>
      <c r="J89" s="146">
        <v>2</v>
      </c>
      <c r="K89" s="112">
        <v>53</v>
      </c>
      <c r="L89" s="137">
        <v>3</v>
      </c>
      <c r="M89" s="108">
        <v>39</v>
      </c>
      <c r="N89" s="138">
        <v>3</v>
      </c>
      <c r="O89" s="112">
        <v>20</v>
      </c>
      <c r="P89" s="126">
        <v>3</v>
      </c>
      <c r="Q89" s="127">
        <v>41</v>
      </c>
      <c r="R89" s="212">
        <v>4</v>
      </c>
      <c r="S89" s="127">
        <v>21</v>
      </c>
      <c r="T89" s="212">
        <v>5</v>
      </c>
      <c r="U89" s="221">
        <v>38</v>
      </c>
      <c r="V89" s="212">
        <v>6</v>
      </c>
      <c r="W89" s="317">
        <v>16</v>
      </c>
      <c r="X89" s="324">
        <v>42</v>
      </c>
      <c r="Y89" s="325">
        <v>13</v>
      </c>
      <c r="Z89" s="64"/>
      <c r="AA89" s="47"/>
      <c r="AB89" s="47"/>
      <c r="AC89" s="75"/>
      <c r="AD89" s="99"/>
      <c r="AE89" s="43"/>
      <c r="AF89" s="226"/>
      <c r="AG89" s="89"/>
      <c r="AH89" s="10"/>
      <c r="AI89" s="10"/>
      <c r="AJ89" s="10"/>
      <c r="AK89" s="10"/>
      <c r="AL89" s="10"/>
      <c r="AM89" s="10"/>
    </row>
    <row r="90" spans="1:39" ht="18" customHeight="1">
      <c r="A90" s="289">
        <v>12</v>
      </c>
      <c r="B90" s="160">
        <v>25</v>
      </c>
      <c r="C90" s="150" t="s">
        <v>100</v>
      </c>
      <c r="D90" s="166">
        <v>2010</v>
      </c>
      <c r="E90" s="167">
        <v>3</v>
      </c>
      <c r="F90" s="140">
        <v>1</v>
      </c>
      <c r="G90" s="131">
        <v>95</v>
      </c>
      <c r="H90" s="140">
        <v>2</v>
      </c>
      <c r="I90" s="133">
        <v>70</v>
      </c>
      <c r="J90" s="145">
        <v>2</v>
      </c>
      <c r="K90" s="131">
        <v>7</v>
      </c>
      <c r="L90" s="140">
        <v>2</v>
      </c>
      <c r="M90" s="133">
        <v>65</v>
      </c>
      <c r="N90" s="142">
        <v>3</v>
      </c>
      <c r="O90" s="131">
        <v>69</v>
      </c>
      <c r="P90" s="135">
        <v>3.5</v>
      </c>
      <c r="Q90" s="109">
        <v>53</v>
      </c>
      <c r="R90" s="206">
        <v>4.5</v>
      </c>
      <c r="S90" s="109">
        <v>67</v>
      </c>
      <c r="T90" s="206">
        <v>5.5</v>
      </c>
      <c r="U90" s="218">
        <v>12</v>
      </c>
      <c r="V90" s="206">
        <v>6</v>
      </c>
      <c r="W90" s="229">
        <v>12</v>
      </c>
      <c r="X90" s="311">
        <v>48.5</v>
      </c>
      <c r="Y90" s="314">
        <v>16</v>
      </c>
      <c r="Z90" s="47"/>
      <c r="AA90" s="47"/>
      <c r="AB90" s="47"/>
      <c r="AC90" s="75"/>
      <c r="AD90" s="99"/>
      <c r="AE90" s="45"/>
      <c r="AF90" s="226"/>
      <c r="AG90" s="89"/>
      <c r="AH90" s="10"/>
      <c r="AI90" s="10"/>
      <c r="AJ90" s="10"/>
      <c r="AK90" s="10"/>
      <c r="AL90" s="10"/>
      <c r="AM90" s="10"/>
    </row>
    <row r="91" spans="1:39" ht="18" customHeight="1">
      <c r="A91" s="290"/>
      <c r="B91" s="161">
        <v>41</v>
      </c>
      <c r="C91" s="151" t="s">
        <v>101</v>
      </c>
      <c r="D91" s="168">
        <v>2004</v>
      </c>
      <c r="E91" s="169">
        <v>2</v>
      </c>
      <c r="F91" s="104">
        <v>0</v>
      </c>
      <c r="G91" s="110">
        <v>111</v>
      </c>
      <c r="H91" s="104">
        <v>1</v>
      </c>
      <c r="I91" s="105">
        <v>97</v>
      </c>
      <c r="J91" s="114">
        <v>1.5</v>
      </c>
      <c r="K91" s="110">
        <v>77</v>
      </c>
      <c r="L91" s="104">
        <v>2.5</v>
      </c>
      <c r="M91" s="105">
        <v>79</v>
      </c>
      <c r="N91" s="117">
        <v>2.5</v>
      </c>
      <c r="O91" s="110">
        <v>24</v>
      </c>
      <c r="P91" s="104">
        <v>2.5</v>
      </c>
      <c r="Q91" s="110">
        <v>95</v>
      </c>
      <c r="R91" s="208">
        <v>2.5</v>
      </c>
      <c r="S91" s="110">
        <v>131</v>
      </c>
      <c r="T91" s="208">
        <v>3.5</v>
      </c>
      <c r="U91" s="219">
        <v>99</v>
      </c>
      <c r="V91" s="208">
        <v>4.5</v>
      </c>
      <c r="W91" s="230">
        <v>99</v>
      </c>
      <c r="X91" s="312">
        <v>40</v>
      </c>
      <c r="Y91" s="315">
        <v>71</v>
      </c>
      <c r="Z91" s="47"/>
      <c r="AA91" s="47"/>
      <c r="AB91" s="47"/>
      <c r="AC91" s="75"/>
      <c r="AD91" s="99"/>
      <c r="AE91" s="43"/>
      <c r="AF91" s="226"/>
      <c r="AG91" s="89"/>
      <c r="AH91" s="10"/>
      <c r="AI91" s="10"/>
      <c r="AJ91" s="10"/>
      <c r="AK91" s="10"/>
      <c r="AL91" s="10"/>
      <c r="AM91" s="10"/>
    </row>
    <row r="92" spans="1:39" ht="18" customHeight="1">
      <c r="A92" s="290"/>
      <c r="B92" s="161">
        <v>49</v>
      </c>
      <c r="C92" s="151" t="s">
        <v>102</v>
      </c>
      <c r="D92" s="168">
        <v>2005</v>
      </c>
      <c r="E92" s="169">
        <v>2</v>
      </c>
      <c r="F92" s="104">
        <v>1</v>
      </c>
      <c r="G92" s="110">
        <v>119</v>
      </c>
      <c r="H92" s="104">
        <v>1</v>
      </c>
      <c r="I92" s="105">
        <v>8</v>
      </c>
      <c r="J92" s="114">
        <v>1.5</v>
      </c>
      <c r="K92" s="110">
        <v>87</v>
      </c>
      <c r="L92" s="104">
        <v>2.5</v>
      </c>
      <c r="M92" s="105">
        <v>89</v>
      </c>
      <c r="N92" s="117">
        <v>3.5</v>
      </c>
      <c r="O92" s="110">
        <v>28</v>
      </c>
      <c r="P92" s="104">
        <v>3.5</v>
      </c>
      <c r="Q92" s="110">
        <v>4</v>
      </c>
      <c r="R92" s="208">
        <v>4</v>
      </c>
      <c r="S92" s="110">
        <v>128</v>
      </c>
      <c r="T92" s="208">
        <v>4.5</v>
      </c>
      <c r="U92" s="219">
        <v>66</v>
      </c>
      <c r="V92" s="208">
        <v>4.5</v>
      </c>
      <c r="W92" s="230">
        <v>66</v>
      </c>
      <c r="X92" s="312">
        <v>41.5</v>
      </c>
      <c r="Y92" s="315">
        <v>68</v>
      </c>
      <c r="Z92" s="47"/>
      <c r="AA92" s="47"/>
      <c r="AB92" s="47"/>
      <c r="AC92" s="75"/>
      <c r="AD92" s="99"/>
      <c r="AE92" s="43"/>
      <c r="AF92" s="226"/>
      <c r="AG92" s="89"/>
      <c r="AH92" s="10"/>
      <c r="AI92" s="10"/>
      <c r="AJ92" s="10"/>
      <c r="AK92" s="10"/>
      <c r="AL92" s="10"/>
      <c r="AM92" s="10"/>
    </row>
    <row r="93" spans="1:39" ht="18" customHeight="1" thickBot="1">
      <c r="A93" s="291"/>
      <c r="B93" s="162">
        <v>33</v>
      </c>
      <c r="C93" s="152" t="s">
        <v>103</v>
      </c>
      <c r="D93" s="170">
        <v>2007</v>
      </c>
      <c r="E93" s="171">
        <v>3</v>
      </c>
      <c r="F93" s="126">
        <v>0</v>
      </c>
      <c r="G93" s="127">
        <v>3</v>
      </c>
      <c r="H93" s="126">
        <v>1</v>
      </c>
      <c r="I93" s="128">
        <v>50</v>
      </c>
      <c r="J93" s="143">
        <v>1</v>
      </c>
      <c r="K93" s="127">
        <v>5</v>
      </c>
      <c r="L93" s="126">
        <v>2</v>
      </c>
      <c r="M93" s="128">
        <v>56</v>
      </c>
      <c r="N93" s="130">
        <v>2.5</v>
      </c>
      <c r="O93" s="127">
        <v>55</v>
      </c>
      <c r="P93" s="137">
        <v>2.5</v>
      </c>
      <c r="Q93" s="112">
        <v>27</v>
      </c>
      <c r="R93" s="209">
        <v>3</v>
      </c>
      <c r="S93" s="112">
        <v>61</v>
      </c>
      <c r="T93" s="209">
        <v>4</v>
      </c>
      <c r="U93" s="220">
        <v>58</v>
      </c>
      <c r="V93" s="209">
        <v>4</v>
      </c>
      <c r="W93" s="231">
        <v>41</v>
      </c>
      <c r="X93" s="313">
        <v>35.5</v>
      </c>
      <c r="Y93" s="316">
        <v>40</v>
      </c>
      <c r="Z93" s="64"/>
      <c r="AA93" s="47"/>
      <c r="AB93" s="47"/>
      <c r="AC93" s="75"/>
      <c r="AD93" s="99"/>
      <c r="AE93" s="43"/>
      <c r="AF93" s="226"/>
      <c r="AG93" s="89"/>
      <c r="AH93" s="10"/>
      <c r="AI93" s="10"/>
      <c r="AJ93" s="10"/>
      <c r="AK93" s="10"/>
      <c r="AL93" s="10"/>
      <c r="AM93" s="10"/>
    </row>
    <row r="94" spans="1:39" ht="18" customHeight="1">
      <c r="A94" s="289">
        <v>13</v>
      </c>
      <c r="B94" s="163">
        <v>20</v>
      </c>
      <c r="C94" s="153" t="s">
        <v>104</v>
      </c>
      <c r="D94" s="172">
        <v>2008</v>
      </c>
      <c r="E94" s="173">
        <v>2</v>
      </c>
      <c r="F94" s="135">
        <v>1</v>
      </c>
      <c r="G94" s="109">
        <v>90</v>
      </c>
      <c r="H94" s="135">
        <v>2</v>
      </c>
      <c r="I94" s="103">
        <v>102</v>
      </c>
      <c r="J94" s="144">
        <v>2.5</v>
      </c>
      <c r="K94" s="109">
        <v>136</v>
      </c>
      <c r="L94" s="135">
        <v>3</v>
      </c>
      <c r="M94" s="103">
        <v>104</v>
      </c>
      <c r="N94" s="136">
        <v>4</v>
      </c>
      <c r="O94" s="109">
        <v>128</v>
      </c>
      <c r="P94" s="140">
        <v>4.5</v>
      </c>
      <c r="Q94" s="131">
        <v>9</v>
      </c>
      <c r="R94" s="214">
        <v>4.5</v>
      </c>
      <c r="S94" s="131">
        <v>3</v>
      </c>
      <c r="T94" s="214">
        <v>4.5</v>
      </c>
      <c r="U94" s="222">
        <v>67</v>
      </c>
      <c r="V94" s="214">
        <v>5.5</v>
      </c>
      <c r="W94" s="318">
        <v>67</v>
      </c>
      <c r="X94" s="326">
        <v>48</v>
      </c>
      <c r="Y94" s="328">
        <v>33</v>
      </c>
      <c r="Z94" s="47"/>
      <c r="AA94" s="47"/>
      <c r="AB94" s="47"/>
      <c r="AC94" s="75"/>
      <c r="AD94" s="99"/>
      <c r="AE94" s="45"/>
      <c r="AF94" s="226"/>
      <c r="AG94" s="89"/>
      <c r="AH94" s="10"/>
      <c r="AI94" s="10"/>
      <c r="AJ94" s="10"/>
      <c r="AK94" s="10"/>
      <c r="AL94" s="10"/>
      <c r="AM94" s="10"/>
    </row>
    <row r="95" spans="1:39" ht="18" customHeight="1">
      <c r="A95" s="290"/>
      <c r="B95" s="161">
        <v>21</v>
      </c>
      <c r="C95" s="151" t="s">
        <v>105</v>
      </c>
      <c r="D95" s="168">
        <v>2005</v>
      </c>
      <c r="E95" s="169">
        <v>2</v>
      </c>
      <c r="F95" s="104">
        <v>1</v>
      </c>
      <c r="G95" s="110">
        <v>91</v>
      </c>
      <c r="H95" s="104">
        <v>2</v>
      </c>
      <c r="I95" s="105">
        <v>62</v>
      </c>
      <c r="J95" s="114">
        <v>3</v>
      </c>
      <c r="K95" s="110">
        <v>3</v>
      </c>
      <c r="L95" s="104">
        <v>4</v>
      </c>
      <c r="M95" s="105">
        <v>9</v>
      </c>
      <c r="N95" s="117">
        <v>4.5</v>
      </c>
      <c r="O95" s="110">
        <v>5</v>
      </c>
      <c r="P95" s="104">
        <v>4.5</v>
      </c>
      <c r="Q95" s="110">
        <v>7</v>
      </c>
      <c r="R95" s="208">
        <v>5</v>
      </c>
      <c r="S95" s="110">
        <v>4</v>
      </c>
      <c r="T95" s="208">
        <v>5.5</v>
      </c>
      <c r="U95" s="219">
        <v>2</v>
      </c>
      <c r="V95" s="208">
        <v>5.5</v>
      </c>
      <c r="W95" s="230">
        <v>2</v>
      </c>
      <c r="X95" s="312">
        <v>55</v>
      </c>
      <c r="Y95" s="315">
        <v>30</v>
      </c>
      <c r="Z95" s="47"/>
      <c r="AA95" s="47"/>
      <c r="AB95" s="47"/>
      <c r="AC95" s="75"/>
      <c r="AD95" s="99"/>
      <c r="AE95" s="43"/>
      <c r="AF95" s="226"/>
      <c r="AG95" s="89"/>
      <c r="AH95" s="10"/>
      <c r="AI95" s="10"/>
      <c r="AJ95" s="10"/>
      <c r="AK95" s="10"/>
      <c r="AL95" s="10"/>
      <c r="AM95" s="10"/>
    </row>
    <row r="96" spans="1:39" ht="18" customHeight="1">
      <c r="A96" s="290"/>
      <c r="B96" s="161">
        <v>35</v>
      </c>
      <c r="C96" s="151" t="s">
        <v>106</v>
      </c>
      <c r="D96" s="168">
        <v>2006</v>
      </c>
      <c r="E96" s="169">
        <v>3</v>
      </c>
      <c r="F96" s="104">
        <v>1</v>
      </c>
      <c r="G96" s="110">
        <v>105</v>
      </c>
      <c r="H96" s="104">
        <v>2</v>
      </c>
      <c r="I96" s="105">
        <v>130</v>
      </c>
      <c r="J96" s="114">
        <v>2</v>
      </c>
      <c r="K96" s="110">
        <v>14</v>
      </c>
      <c r="L96" s="104">
        <v>3</v>
      </c>
      <c r="M96" s="105">
        <v>64</v>
      </c>
      <c r="N96" s="117">
        <v>3</v>
      </c>
      <c r="O96" s="110">
        <v>1</v>
      </c>
      <c r="P96" s="104">
        <v>4</v>
      </c>
      <c r="Q96" s="110">
        <v>73</v>
      </c>
      <c r="R96" s="208">
        <v>4</v>
      </c>
      <c r="S96" s="110">
        <v>111</v>
      </c>
      <c r="T96" s="208">
        <v>4.5</v>
      </c>
      <c r="U96" s="219">
        <v>121</v>
      </c>
      <c r="V96" s="208">
        <v>5.5</v>
      </c>
      <c r="W96" s="230">
        <v>121</v>
      </c>
      <c r="X96" s="312">
        <v>43.5</v>
      </c>
      <c r="Y96" s="315">
        <v>39</v>
      </c>
      <c r="Z96" s="47"/>
      <c r="AA96" s="47"/>
      <c r="AB96" s="47"/>
      <c r="AC96" s="75"/>
      <c r="AD96" s="99"/>
      <c r="AE96" s="43"/>
      <c r="AF96" s="226"/>
      <c r="AG96" s="89"/>
      <c r="AH96" s="10"/>
      <c r="AI96" s="10"/>
      <c r="AJ96" s="10"/>
      <c r="AK96" s="10"/>
      <c r="AL96" s="10"/>
      <c r="AM96" s="10"/>
    </row>
    <row r="97" spans="1:39" ht="18" customHeight="1" thickBot="1">
      <c r="A97" s="291"/>
      <c r="B97" s="164">
        <v>3</v>
      </c>
      <c r="C97" s="154" t="s">
        <v>107</v>
      </c>
      <c r="D97" s="174">
        <v>2008</v>
      </c>
      <c r="E97" s="175">
        <v>2</v>
      </c>
      <c r="F97" s="137">
        <v>1</v>
      </c>
      <c r="G97" s="112">
        <v>33</v>
      </c>
      <c r="H97" s="137">
        <v>2</v>
      </c>
      <c r="I97" s="108">
        <v>20</v>
      </c>
      <c r="J97" s="146">
        <v>3</v>
      </c>
      <c r="K97" s="112">
        <v>12</v>
      </c>
      <c r="L97" s="137">
        <v>3.5</v>
      </c>
      <c r="M97" s="108">
        <v>26</v>
      </c>
      <c r="N97" s="138">
        <v>4</v>
      </c>
      <c r="O97" s="112">
        <v>10</v>
      </c>
      <c r="P97" s="126">
        <v>4</v>
      </c>
      <c r="Q97" s="127">
        <v>1</v>
      </c>
      <c r="R97" s="212">
        <v>4.5</v>
      </c>
      <c r="S97" s="127">
        <v>22</v>
      </c>
      <c r="T97" s="212">
        <v>4.5</v>
      </c>
      <c r="U97" s="221">
        <v>47</v>
      </c>
      <c r="V97" s="212">
        <v>5.5</v>
      </c>
      <c r="W97" s="317">
        <v>30</v>
      </c>
      <c r="X97" s="324">
        <v>51</v>
      </c>
      <c r="Y97" s="325">
        <v>14</v>
      </c>
      <c r="Z97" s="64"/>
      <c r="AA97" s="47"/>
      <c r="AB97" s="47"/>
      <c r="AC97" s="75"/>
      <c r="AD97" s="99"/>
      <c r="AE97" s="43"/>
      <c r="AF97" s="226"/>
      <c r="AG97" s="89"/>
      <c r="AH97" s="10"/>
      <c r="AI97" s="10"/>
      <c r="AJ97" s="10"/>
      <c r="AK97" s="10"/>
      <c r="AL97" s="10"/>
      <c r="AM97" s="10"/>
    </row>
    <row r="98" spans="1:39" ht="18" customHeight="1">
      <c r="A98" s="289">
        <v>14</v>
      </c>
      <c r="B98" s="160">
        <v>7</v>
      </c>
      <c r="C98" s="150" t="s">
        <v>108</v>
      </c>
      <c r="D98" s="177">
        <v>2006</v>
      </c>
      <c r="E98" s="167">
        <v>3</v>
      </c>
      <c r="F98" s="140">
        <v>1</v>
      </c>
      <c r="G98" s="131">
        <v>77</v>
      </c>
      <c r="H98" s="140">
        <v>2</v>
      </c>
      <c r="I98" s="133">
        <v>44</v>
      </c>
      <c r="J98" s="145">
        <v>3</v>
      </c>
      <c r="K98" s="131">
        <v>25</v>
      </c>
      <c r="L98" s="140">
        <v>4</v>
      </c>
      <c r="M98" s="133">
        <v>18</v>
      </c>
      <c r="N98" s="142">
        <v>4.5</v>
      </c>
      <c r="O98" s="131">
        <v>13</v>
      </c>
      <c r="P98" s="135">
        <v>5.5</v>
      </c>
      <c r="Q98" s="109">
        <v>21</v>
      </c>
      <c r="R98" s="206">
        <v>6.5</v>
      </c>
      <c r="S98" s="109">
        <v>14</v>
      </c>
      <c r="T98" s="206">
        <v>7.5</v>
      </c>
      <c r="U98" s="218">
        <v>5</v>
      </c>
      <c r="V98" s="206">
        <v>8</v>
      </c>
      <c r="W98" s="215">
        <v>5</v>
      </c>
      <c r="X98" s="329">
        <v>52.5</v>
      </c>
      <c r="Y98" s="314">
        <v>1</v>
      </c>
      <c r="Z98" s="47"/>
      <c r="AA98" s="47"/>
      <c r="AB98" s="47"/>
      <c r="AC98" s="75"/>
      <c r="AD98" s="99"/>
      <c r="AE98" s="45"/>
      <c r="AF98" s="226"/>
      <c r="AG98" s="89"/>
      <c r="AH98" s="10"/>
      <c r="AI98" s="10"/>
      <c r="AJ98" s="10"/>
      <c r="AK98" s="10"/>
      <c r="AL98" s="10"/>
      <c r="AM98" s="10"/>
    </row>
    <row r="99" spans="1:39" ht="18" customHeight="1">
      <c r="A99" s="290"/>
      <c r="B99" s="161">
        <v>11</v>
      </c>
      <c r="C99" s="151" t="s">
        <v>109</v>
      </c>
      <c r="D99" s="168">
        <v>2002</v>
      </c>
      <c r="E99" s="169">
        <v>2</v>
      </c>
      <c r="F99" s="104">
        <v>0</v>
      </c>
      <c r="G99" s="110">
        <v>81</v>
      </c>
      <c r="H99" s="104">
        <v>1</v>
      </c>
      <c r="I99" s="105">
        <v>93</v>
      </c>
      <c r="J99" s="114">
        <v>2</v>
      </c>
      <c r="K99" s="110">
        <v>71</v>
      </c>
      <c r="L99" s="104">
        <v>3</v>
      </c>
      <c r="M99" s="105">
        <v>62</v>
      </c>
      <c r="N99" s="117">
        <v>4</v>
      </c>
      <c r="O99" s="110">
        <v>52</v>
      </c>
      <c r="P99" s="104">
        <v>4</v>
      </c>
      <c r="Q99" s="110">
        <v>23</v>
      </c>
      <c r="R99" s="208">
        <v>5</v>
      </c>
      <c r="S99" s="110">
        <v>46</v>
      </c>
      <c r="T99" s="208">
        <v>6</v>
      </c>
      <c r="U99" s="219">
        <v>16</v>
      </c>
      <c r="V99" s="208">
        <v>6</v>
      </c>
      <c r="W99" s="216">
        <v>16</v>
      </c>
      <c r="X99" s="330">
        <v>47</v>
      </c>
      <c r="Y99" s="315">
        <v>21</v>
      </c>
      <c r="Z99" s="47"/>
      <c r="AA99" s="47"/>
      <c r="AB99" s="47"/>
      <c r="AC99" s="75"/>
      <c r="AD99" s="99"/>
      <c r="AE99" s="43"/>
      <c r="AF99" s="226"/>
      <c r="AG99" s="89"/>
      <c r="AH99" s="10"/>
      <c r="AI99" s="10"/>
      <c r="AJ99" s="10"/>
      <c r="AK99" s="10"/>
      <c r="AL99" s="10"/>
      <c r="AM99" s="10"/>
    </row>
    <row r="100" spans="1:39" ht="18" customHeight="1">
      <c r="A100" s="290"/>
      <c r="B100" s="161">
        <v>59</v>
      </c>
      <c r="C100" s="151" t="s">
        <v>110</v>
      </c>
      <c r="D100" s="178">
        <v>2006</v>
      </c>
      <c r="E100" s="169">
        <v>3</v>
      </c>
      <c r="F100" s="107">
        <v>1</v>
      </c>
      <c r="G100" s="110">
        <v>129</v>
      </c>
      <c r="H100" s="107">
        <v>1</v>
      </c>
      <c r="I100" s="105">
        <v>14</v>
      </c>
      <c r="J100" s="115">
        <v>2</v>
      </c>
      <c r="K100" s="110">
        <v>121</v>
      </c>
      <c r="L100" s="107">
        <v>3</v>
      </c>
      <c r="M100" s="105">
        <v>10</v>
      </c>
      <c r="N100" s="125">
        <v>3</v>
      </c>
      <c r="O100" s="110">
        <v>6</v>
      </c>
      <c r="P100" s="104">
        <v>3</v>
      </c>
      <c r="Q100" s="110">
        <v>32</v>
      </c>
      <c r="R100" s="41">
        <v>4</v>
      </c>
      <c r="S100" s="110">
        <v>85</v>
      </c>
      <c r="T100" s="208">
        <v>5</v>
      </c>
      <c r="U100" s="219">
        <v>38</v>
      </c>
      <c r="V100" s="41">
        <v>5</v>
      </c>
      <c r="W100" s="216">
        <v>38</v>
      </c>
      <c r="X100" s="330">
        <v>46.5</v>
      </c>
      <c r="Y100" s="315">
        <v>45</v>
      </c>
      <c r="Z100" s="47"/>
      <c r="AA100" s="47"/>
      <c r="AB100" s="47"/>
      <c r="AC100" s="77"/>
      <c r="AD100" s="99"/>
      <c r="AE100" s="48"/>
      <c r="AF100" s="226"/>
      <c r="AG100" s="89"/>
      <c r="AH100" s="10"/>
      <c r="AI100" s="10"/>
      <c r="AJ100" s="10"/>
      <c r="AK100" s="10"/>
      <c r="AL100" s="10"/>
      <c r="AM100" s="10"/>
    </row>
    <row r="101" spans="1:39" ht="18" customHeight="1" thickBot="1">
      <c r="A101" s="291"/>
      <c r="B101" s="162">
        <v>12</v>
      </c>
      <c r="C101" s="158" t="s">
        <v>111</v>
      </c>
      <c r="D101" s="170">
        <v>2006</v>
      </c>
      <c r="E101" s="171">
        <v>3</v>
      </c>
      <c r="F101" s="126">
        <v>1</v>
      </c>
      <c r="G101" s="127">
        <v>42</v>
      </c>
      <c r="H101" s="126">
        <v>2</v>
      </c>
      <c r="I101" s="128">
        <v>29</v>
      </c>
      <c r="J101" s="143">
        <v>2</v>
      </c>
      <c r="K101" s="127">
        <v>3</v>
      </c>
      <c r="L101" s="126">
        <v>3</v>
      </c>
      <c r="M101" s="128">
        <v>55</v>
      </c>
      <c r="N101" s="130">
        <v>4</v>
      </c>
      <c r="O101" s="127">
        <v>22</v>
      </c>
      <c r="P101" s="137">
        <v>4.5</v>
      </c>
      <c r="Q101" s="112">
        <v>26</v>
      </c>
      <c r="R101" s="209">
        <v>5</v>
      </c>
      <c r="S101" s="112">
        <v>6</v>
      </c>
      <c r="T101" s="209">
        <v>5.5</v>
      </c>
      <c r="U101" s="220">
        <v>5</v>
      </c>
      <c r="V101" s="209">
        <v>6</v>
      </c>
      <c r="W101" s="217">
        <v>7</v>
      </c>
      <c r="X101" s="331">
        <v>47.5</v>
      </c>
      <c r="Y101" s="316">
        <v>10</v>
      </c>
      <c r="Z101" s="64"/>
      <c r="AA101" s="47"/>
      <c r="AB101" s="47"/>
      <c r="AC101" s="75"/>
      <c r="AD101" s="99"/>
      <c r="AE101" s="45"/>
      <c r="AF101" s="226"/>
      <c r="AG101" s="89"/>
      <c r="AH101" s="10"/>
      <c r="AI101" s="10"/>
      <c r="AJ101" s="10"/>
      <c r="AK101" s="10"/>
      <c r="AL101" s="10"/>
      <c r="AM101" s="10"/>
    </row>
    <row r="102" spans="1:39" ht="18" customHeight="1">
      <c r="A102" s="289">
        <v>15</v>
      </c>
      <c r="B102" s="163">
        <v>13</v>
      </c>
      <c r="C102" s="155" t="s">
        <v>112</v>
      </c>
      <c r="D102" s="176">
        <v>2004</v>
      </c>
      <c r="E102" s="173" t="s">
        <v>205</v>
      </c>
      <c r="F102" s="135">
        <v>1</v>
      </c>
      <c r="G102" s="109">
        <v>83</v>
      </c>
      <c r="H102" s="135">
        <v>2</v>
      </c>
      <c r="I102" s="103">
        <v>50</v>
      </c>
      <c r="J102" s="144">
        <v>2.5</v>
      </c>
      <c r="K102" s="109">
        <v>33</v>
      </c>
      <c r="L102" s="135">
        <v>3.5</v>
      </c>
      <c r="M102" s="103">
        <v>36</v>
      </c>
      <c r="N102" s="136">
        <v>4</v>
      </c>
      <c r="O102" s="109">
        <v>7</v>
      </c>
      <c r="P102" s="140">
        <v>4.5</v>
      </c>
      <c r="Q102" s="131">
        <v>19</v>
      </c>
      <c r="R102" s="206">
        <v>5.5</v>
      </c>
      <c r="S102" s="109">
        <v>31</v>
      </c>
      <c r="T102" s="214">
        <v>6.5</v>
      </c>
      <c r="U102" s="222">
        <v>9</v>
      </c>
      <c r="V102" s="214">
        <v>6.5</v>
      </c>
      <c r="W102" s="318">
        <v>9</v>
      </c>
      <c r="X102" s="326">
        <v>51.5</v>
      </c>
      <c r="Y102" s="328">
        <v>7</v>
      </c>
      <c r="Z102" s="47"/>
      <c r="AA102" s="47"/>
      <c r="AB102" s="47"/>
      <c r="AC102" s="75"/>
      <c r="AD102" s="99"/>
      <c r="AE102" s="43"/>
      <c r="AF102" s="226"/>
      <c r="AG102" s="89"/>
      <c r="AH102" s="10"/>
      <c r="AI102" s="10"/>
      <c r="AJ102" s="10"/>
      <c r="AK102" s="10"/>
      <c r="AL102" s="10"/>
      <c r="AM102" s="10"/>
    </row>
    <row r="103" spans="1:39" ht="18" customHeight="1">
      <c r="A103" s="290"/>
      <c r="B103" s="161">
        <v>39</v>
      </c>
      <c r="C103" s="157" t="s">
        <v>113</v>
      </c>
      <c r="D103" s="178">
        <v>2002</v>
      </c>
      <c r="E103" s="169" t="s">
        <v>189</v>
      </c>
      <c r="F103" s="104">
        <v>1</v>
      </c>
      <c r="G103" s="110">
        <v>109</v>
      </c>
      <c r="H103" s="104">
        <v>2</v>
      </c>
      <c r="I103" s="105">
        <v>2</v>
      </c>
      <c r="J103" s="114">
        <v>2.5</v>
      </c>
      <c r="K103" s="110">
        <v>16</v>
      </c>
      <c r="L103" s="104">
        <v>3</v>
      </c>
      <c r="M103" s="105">
        <v>12</v>
      </c>
      <c r="N103" s="117">
        <v>3.5</v>
      </c>
      <c r="O103" s="110">
        <v>4</v>
      </c>
      <c r="P103" s="104">
        <v>4.5</v>
      </c>
      <c r="Q103" s="110">
        <v>22</v>
      </c>
      <c r="R103" s="208">
        <v>5</v>
      </c>
      <c r="S103" s="110">
        <v>6</v>
      </c>
      <c r="T103" s="208">
        <v>5.5</v>
      </c>
      <c r="U103" s="219">
        <v>8</v>
      </c>
      <c r="V103" s="208">
        <v>6.5</v>
      </c>
      <c r="W103" s="230">
        <v>8</v>
      </c>
      <c r="X103" s="312">
        <v>52.5</v>
      </c>
      <c r="Y103" s="315">
        <v>6</v>
      </c>
      <c r="Z103" s="47"/>
      <c r="AA103" s="47"/>
      <c r="AB103" s="47"/>
      <c r="AC103" s="75"/>
      <c r="AD103" s="99"/>
      <c r="AE103" s="43"/>
      <c r="AF103" s="226"/>
      <c r="AG103" s="89"/>
      <c r="AH103" s="10"/>
      <c r="AI103" s="10"/>
      <c r="AJ103" s="10"/>
      <c r="AK103" s="10"/>
      <c r="AL103" s="10"/>
      <c r="AM103" s="10"/>
    </row>
    <row r="104" spans="1:39" ht="18" customHeight="1">
      <c r="A104" s="290"/>
      <c r="B104" s="161">
        <v>131</v>
      </c>
      <c r="C104" s="151" t="s">
        <v>114</v>
      </c>
      <c r="D104" s="168">
        <v>2004</v>
      </c>
      <c r="E104" s="169" t="s">
        <v>189</v>
      </c>
      <c r="F104" s="104">
        <v>1</v>
      </c>
      <c r="G104" s="110">
        <v>61</v>
      </c>
      <c r="H104" s="104">
        <v>1.5</v>
      </c>
      <c r="I104" s="105">
        <v>37</v>
      </c>
      <c r="J104" s="114">
        <v>1.5</v>
      </c>
      <c r="K104" s="110">
        <v>29</v>
      </c>
      <c r="L104" s="104">
        <v>2</v>
      </c>
      <c r="M104" s="105">
        <v>55</v>
      </c>
      <c r="N104" s="117">
        <v>2</v>
      </c>
      <c r="O104" s="110">
        <v>56</v>
      </c>
      <c r="P104" s="104">
        <v>3</v>
      </c>
      <c r="Q104" s="110">
        <v>86</v>
      </c>
      <c r="R104" s="208">
        <v>4</v>
      </c>
      <c r="S104" s="110">
        <v>41</v>
      </c>
      <c r="T104" s="208">
        <v>4.5</v>
      </c>
      <c r="U104" s="219">
        <v>65</v>
      </c>
      <c r="V104" s="208">
        <v>5.5</v>
      </c>
      <c r="W104" s="230">
        <v>65</v>
      </c>
      <c r="X104" s="312">
        <v>42.5</v>
      </c>
      <c r="Y104" s="315">
        <v>40</v>
      </c>
      <c r="Z104" s="47"/>
      <c r="AA104" s="47"/>
      <c r="AB104" s="47"/>
      <c r="AC104" s="75"/>
      <c r="AD104" s="99"/>
      <c r="AE104" s="43"/>
      <c r="AF104" s="226"/>
      <c r="AG104" s="89"/>
      <c r="AH104" s="10"/>
      <c r="AI104" s="10"/>
      <c r="AJ104" s="10"/>
      <c r="AK104" s="10"/>
      <c r="AL104" s="10"/>
      <c r="AM104" s="10"/>
    </row>
    <row r="105" spans="1:39" ht="18" customHeight="1" thickBot="1">
      <c r="A105" s="291"/>
      <c r="B105" s="164">
        <v>26</v>
      </c>
      <c r="C105" s="159" t="s">
        <v>115</v>
      </c>
      <c r="D105" s="179">
        <v>2002</v>
      </c>
      <c r="E105" s="175" t="s">
        <v>206</v>
      </c>
      <c r="F105" s="137">
        <v>1</v>
      </c>
      <c r="G105" s="112">
        <v>56</v>
      </c>
      <c r="H105" s="137">
        <v>2</v>
      </c>
      <c r="I105" s="108">
        <v>11</v>
      </c>
      <c r="J105" s="146">
        <v>3</v>
      </c>
      <c r="K105" s="112">
        <v>9</v>
      </c>
      <c r="L105" s="137">
        <v>3.5</v>
      </c>
      <c r="M105" s="108">
        <v>3</v>
      </c>
      <c r="N105" s="138">
        <v>4</v>
      </c>
      <c r="O105" s="112">
        <v>7</v>
      </c>
      <c r="P105" s="126">
        <v>4.5</v>
      </c>
      <c r="Q105" s="127">
        <v>12</v>
      </c>
      <c r="R105" s="209">
        <v>4.5</v>
      </c>
      <c r="S105" s="112">
        <v>15</v>
      </c>
      <c r="T105" s="212">
        <v>4.5</v>
      </c>
      <c r="U105" s="221">
        <v>17</v>
      </c>
      <c r="V105" s="212">
        <v>5.5</v>
      </c>
      <c r="W105" s="317">
        <v>55</v>
      </c>
      <c r="X105" s="324">
        <v>47.5</v>
      </c>
      <c r="Y105" s="325">
        <v>15</v>
      </c>
      <c r="Z105" s="64"/>
      <c r="AA105" s="47"/>
      <c r="AB105" s="47"/>
      <c r="AC105" s="75"/>
      <c r="AD105" s="99"/>
      <c r="AE105" s="45"/>
      <c r="AF105" s="226"/>
      <c r="AG105" s="89"/>
      <c r="AH105" s="10"/>
      <c r="AI105" s="10"/>
      <c r="AJ105" s="10"/>
      <c r="AK105" s="10"/>
      <c r="AL105" s="10"/>
      <c r="AM105" s="10"/>
    </row>
    <row r="106" spans="1:39" ht="18" customHeight="1">
      <c r="A106" s="289">
        <v>16</v>
      </c>
      <c r="B106" s="160">
        <v>105</v>
      </c>
      <c r="C106" s="150" t="s">
        <v>230</v>
      </c>
      <c r="D106" s="166">
        <v>2005</v>
      </c>
      <c r="E106" s="167">
        <v>3</v>
      </c>
      <c r="F106" s="140">
        <v>0</v>
      </c>
      <c r="G106" s="131">
        <v>35</v>
      </c>
      <c r="H106" s="140">
        <v>0</v>
      </c>
      <c r="I106" s="133">
        <v>61</v>
      </c>
      <c r="J106" s="145">
        <v>1</v>
      </c>
      <c r="K106" s="131">
        <v>132</v>
      </c>
      <c r="L106" s="140">
        <v>2</v>
      </c>
      <c r="M106" s="131">
        <v>78</v>
      </c>
      <c r="N106" s="135">
        <v>2</v>
      </c>
      <c r="O106" s="109">
        <v>55</v>
      </c>
      <c r="P106" s="135">
        <v>2.5</v>
      </c>
      <c r="Q106" s="109">
        <v>70</v>
      </c>
      <c r="R106" s="214">
        <v>3.5</v>
      </c>
      <c r="S106" s="131">
        <v>74</v>
      </c>
      <c r="T106" s="206">
        <v>4.5</v>
      </c>
      <c r="U106" s="218">
        <v>53</v>
      </c>
      <c r="V106" s="206">
        <v>4.5</v>
      </c>
      <c r="W106" s="229">
        <v>53</v>
      </c>
      <c r="X106" s="311">
        <v>36.5</v>
      </c>
      <c r="Y106" s="314">
        <v>77</v>
      </c>
      <c r="Z106" s="64"/>
      <c r="AA106" s="47"/>
      <c r="AB106" s="47"/>
      <c r="AC106" s="75"/>
      <c r="AD106" s="99"/>
      <c r="AE106" s="45"/>
      <c r="AF106" s="226"/>
      <c r="AG106" s="89"/>
      <c r="AH106" s="10"/>
      <c r="AI106" s="10"/>
      <c r="AJ106" s="10"/>
      <c r="AK106" s="10"/>
      <c r="AL106" s="10"/>
      <c r="AM106" s="10"/>
    </row>
    <row r="107" spans="1:39" ht="18" customHeight="1">
      <c r="A107" s="290"/>
      <c r="B107" s="161">
        <v>129</v>
      </c>
      <c r="C107" s="151" t="s">
        <v>252</v>
      </c>
      <c r="D107" s="168">
        <v>2004</v>
      </c>
      <c r="E107" s="169">
        <v>2</v>
      </c>
      <c r="F107" s="104">
        <v>0</v>
      </c>
      <c r="G107" s="110">
        <v>59</v>
      </c>
      <c r="H107" s="104">
        <v>1</v>
      </c>
      <c r="I107" s="105">
        <v>88</v>
      </c>
      <c r="J107" s="114">
        <v>1</v>
      </c>
      <c r="K107" s="110">
        <v>65</v>
      </c>
      <c r="L107" s="104">
        <v>1.5</v>
      </c>
      <c r="M107" s="110">
        <v>90</v>
      </c>
      <c r="N107" s="104">
        <v>2</v>
      </c>
      <c r="O107" s="110">
        <v>80</v>
      </c>
      <c r="P107" s="104">
        <v>2</v>
      </c>
      <c r="Q107" s="110">
        <v>81</v>
      </c>
      <c r="R107" s="208">
        <v>3</v>
      </c>
      <c r="S107" s="110">
        <v>82</v>
      </c>
      <c r="T107" s="208">
        <v>4</v>
      </c>
      <c r="U107" s="219">
        <v>47</v>
      </c>
      <c r="V107" s="208">
        <v>4</v>
      </c>
      <c r="W107" s="230">
        <v>47</v>
      </c>
      <c r="X107" s="312">
        <v>37.5</v>
      </c>
      <c r="Y107" s="315">
        <v>90</v>
      </c>
      <c r="Z107" s="64"/>
      <c r="AA107" s="47"/>
      <c r="AB107" s="47"/>
      <c r="AC107" s="75"/>
      <c r="AD107" s="99"/>
      <c r="AE107" s="45"/>
      <c r="AF107" s="226"/>
      <c r="AG107" s="89"/>
      <c r="AH107" s="10"/>
      <c r="AI107" s="10"/>
      <c r="AJ107" s="10"/>
      <c r="AK107" s="10"/>
      <c r="AL107" s="10"/>
      <c r="AM107" s="10"/>
    </row>
    <row r="108" spans="1:39" ht="18" customHeight="1" thickBot="1">
      <c r="A108" s="291"/>
      <c r="B108" s="162">
        <v>51</v>
      </c>
      <c r="C108" s="152" t="s">
        <v>251</v>
      </c>
      <c r="D108" s="170">
        <v>2004</v>
      </c>
      <c r="E108" s="171">
        <v>2</v>
      </c>
      <c r="F108" s="126">
        <v>0</v>
      </c>
      <c r="G108" s="127">
        <v>21</v>
      </c>
      <c r="H108" s="126">
        <v>0</v>
      </c>
      <c r="I108" s="128">
        <v>38</v>
      </c>
      <c r="J108" s="143">
        <v>0</v>
      </c>
      <c r="K108" s="127">
        <v>42</v>
      </c>
      <c r="L108" s="126">
        <v>1</v>
      </c>
      <c r="M108" s="127">
        <v>40</v>
      </c>
      <c r="N108" s="137">
        <v>1</v>
      </c>
      <c r="O108" s="112">
        <v>19</v>
      </c>
      <c r="P108" s="137">
        <v>1.5</v>
      </c>
      <c r="Q108" s="112">
        <v>56</v>
      </c>
      <c r="R108" s="212">
        <v>2.5</v>
      </c>
      <c r="S108" s="127">
        <v>50</v>
      </c>
      <c r="T108" s="209">
        <v>3.5</v>
      </c>
      <c r="U108" s="220">
        <v>43</v>
      </c>
      <c r="V108" s="209">
        <v>4</v>
      </c>
      <c r="W108" s="231">
        <v>28</v>
      </c>
      <c r="X108" s="313">
        <v>30.5</v>
      </c>
      <c r="Y108" s="316">
        <v>45</v>
      </c>
      <c r="Z108" s="64"/>
      <c r="AA108" s="47"/>
      <c r="AB108" s="47"/>
      <c r="AC108" s="75"/>
      <c r="AD108" s="99"/>
      <c r="AE108" s="45"/>
      <c r="AF108" s="226"/>
      <c r="AG108" s="89"/>
      <c r="AH108" s="10"/>
      <c r="AI108" s="10"/>
      <c r="AJ108" s="10"/>
      <c r="AK108" s="10"/>
      <c r="AL108" s="10"/>
      <c r="AM108" s="10"/>
    </row>
    <row r="109" spans="1:39" ht="18" customHeight="1">
      <c r="A109" s="289">
        <v>17</v>
      </c>
      <c r="B109" s="163">
        <v>43</v>
      </c>
      <c r="C109" s="153" t="s">
        <v>116</v>
      </c>
      <c r="D109" s="172">
        <v>2007</v>
      </c>
      <c r="E109" s="173" t="s">
        <v>205</v>
      </c>
      <c r="F109" s="135">
        <v>1</v>
      </c>
      <c r="G109" s="109">
        <v>113</v>
      </c>
      <c r="H109" s="135">
        <v>1.5</v>
      </c>
      <c r="I109" s="103">
        <v>4</v>
      </c>
      <c r="J109" s="144">
        <v>2</v>
      </c>
      <c r="K109" s="109">
        <v>6</v>
      </c>
      <c r="L109" s="135">
        <v>3</v>
      </c>
      <c r="M109" s="103">
        <v>68</v>
      </c>
      <c r="N109" s="142">
        <v>3.5</v>
      </c>
      <c r="O109" s="131">
        <v>12</v>
      </c>
      <c r="P109" s="140">
        <v>3.5</v>
      </c>
      <c r="Q109" s="131">
        <v>24</v>
      </c>
      <c r="R109" s="206">
        <v>4.5</v>
      </c>
      <c r="S109" s="109">
        <v>71</v>
      </c>
      <c r="T109" s="214">
        <v>5.5</v>
      </c>
      <c r="U109" s="222">
        <v>14</v>
      </c>
      <c r="V109" s="214">
        <v>6</v>
      </c>
      <c r="W109" s="318">
        <v>14</v>
      </c>
      <c r="X109" s="326">
        <v>46.5</v>
      </c>
      <c r="Y109" s="328">
        <v>22</v>
      </c>
      <c r="Z109" s="47"/>
      <c r="AA109" s="47"/>
      <c r="AB109" s="47"/>
      <c r="AC109" s="75"/>
      <c r="AD109" s="99"/>
      <c r="AE109" s="43"/>
      <c r="AF109" s="226"/>
      <c r="AG109" s="89"/>
      <c r="AH109" s="10"/>
      <c r="AI109" s="10"/>
      <c r="AJ109" s="10"/>
      <c r="AK109" s="10"/>
      <c r="AL109" s="10"/>
      <c r="AM109" s="10"/>
    </row>
    <row r="110" spans="1:39" ht="18" customHeight="1">
      <c r="A110" s="290"/>
      <c r="B110" s="161">
        <v>66</v>
      </c>
      <c r="C110" s="151" t="s">
        <v>117</v>
      </c>
      <c r="D110" s="168">
        <v>2004</v>
      </c>
      <c r="E110" s="169">
        <v>3</v>
      </c>
      <c r="F110" s="104">
        <v>0</v>
      </c>
      <c r="G110" s="110">
        <v>136</v>
      </c>
      <c r="H110" s="104">
        <v>1</v>
      </c>
      <c r="I110" s="105">
        <v>108</v>
      </c>
      <c r="J110" s="114">
        <v>1</v>
      </c>
      <c r="K110" s="110">
        <v>134</v>
      </c>
      <c r="L110" s="104">
        <v>2</v>
      </c>
      <c r="M110" s="105">
        <v>125</v>
      </c>
      <c r="N110" s="117">
        <v>2</v>
      </c>
      <c r="O110" s="110">
        <v>15</v>
      </c>
      <c r="P110" s="104">
        <v>3</v>
      </c>
      <c r="Q110" s="110">
        <v>122</v>
      </c>
      <c r="R110" s="208">
        <v>4</v>
      </c>
      <c r="S110" s="110">
        <v>130</v>
      </c>
      <c r="T110" s="208">
        <v>4.5</v>
      </c>
      <c r="U110" s="219">
        <v>49</v>
      </c>
      <c r="V110" s="208">
        <v>5.5</v>
      </c>
      <c r="W110" s="230">
        <v>49</v>
      </c>
      <c r="X110" s="312">
        <v>36.5</v>
      </c>
      <c r="Y110" s="315">
        <v>41</v>
      </c>
      <c r="Z110" s="47"/>
      <c r="AA110" s="21"/>
      <c r="AB110" s="21"/>
      <c r="AC110" s="75"/>
      <c r="AD110" s="99"/>
      <c r="AE110" s="43"/>
      <c r="AF110" s="226"/>
      <c r="AG110" s="89"/>
      <c r="AH110" s="10"/>
      <c r="AI110" s="10"/>
      <c r="AJ110" s="10"/>
      <c r="AK110" s="10"/>
      <c r="AL110" s="10"/>
      <c r="AM110" s="10"/>
    </row>
    <row r="111" spans="1:39" ht="18" customHeight="1">
      <c r="A111" s="290"/>
      <c r="B111" s="161">
        <v>126</v>
      </c>
      <c r="C111" s="151" t="s">
        <v>118</v>
      </c>
      <c r="D111" s="168">
        <v>2007</v>
      </c>
      <c r="E111" s="169" t="s">
        <v>205</v>
      </c>
      <c r="F111" s="104">
        <v>0</v>
      </c>
      <c r="G111" s="111">
        <v>56</v>
      </c>
      <c r="H111" s="104">
        <v>1</v>
      </c>
      <c r="I111" s="120">
        <v>85</v>
      </c>
      <c r="J111" s="114">
        <v>1</v>
      </c>
      <c r="K111" s="123">
        <v>64</v>
      </c>
      <c r="L111" s="104">
        <v>1.5</v>
      </c>
      <c r="M111" s="106">
        <v>71</v>
      </c>
      <c r="N111" s="117">
        <v>2.5</v>
      </c>
      <c r="O111" s="123">
        <v>79</v>
      </c>
      <c r="P111" s="104">
        <v>2.5</v>
      </c>
      <c r="Q111" s="123">
        <v>54</v>
      </c>
      <c r="R111" s="208">
        <v>3</v>
      </c>
      <c r="S111" s="123">
        <v>68</v>
      </c>
      <c r="T111" s="208">
        <v>3.5</v>
      </c>
      <c r="U111" s="223">
        <v>48</v>
      </c>
      <c r="V111" s="208">
        <v>3.5</v>
      </c>
      <c r="W111" s="111">
        <v>48</v>
      </c>
      <c r="X111" s="320">
        <v>39</v>
      </c>
      <c r="Y111" s="315">
        <v>104</v>
      </c>
      <c r="Z111" s="47"/>
      <c r="AA111" s="21"/>
      <c r="AB111" s="21"/>
      <c r="AC111" s="75"/>
      <c r="AD111" s="98"/>
      <c r="AE111" s="43"/>
      <c r="AF111" s="226"/>
      <c r="AG111" s="89"/>
      <c r="AH111" s="10"/>
      <c r="AI111" s="10"/>
      <c r="AJ111" s="10"/>
      <c r="AK111" s="10"/>
      <c r="AL111" s="10"/>
      <c r="AM111" s="10"/>
    </row>
    <row r="112" spans="1:39" ht="18" customHeight="1" thickBot="1">
      <c r="A112" s="291"/>
      <c r="B112" s="164">
        <v>44</v>
      </c>
      <c r="C112" s="154" t="s">
        <v>119</v>
      </c>
      <c r="D112" s="174">
        <v>2007</v>
      </c>
      <c r="E112" s="175" t="s">
        <v>189</v>
      </c>
      <c r="F112" s="137">
        <v>0</v>
      </c>
      <c r="G112" s="112">
        <v>0</v>
      </c>
      <c r="H112" s="137">
        <v>0</v>
      </c>
      <c r="I112" s="108">
        <v>0</v>
      </c>
      <c r="J112" s="146">
        <v>1</v>
      </c>
      <c r="K112" s="112">
        <v>1</v>
      </c>
      <c r="L112" s="137">
        <v>1</v>
      </c>
      <c r="M112" s="108">
        <v>1</v>
      </c>
      <c r="N112" s="138">
        <v>2</v>
      </c>
      <c r="O112" s="112">
        <v>2</v>
      </c>
      <c r="P112" s="126">
        <v>2</v>
      </c>
      <c r="Q112" s="127">
        <v>2</v>
      </c>
      <c r="R112" s="209">
        <v>2</v>
      </c>
      <c r="S112" s="112">
        <v>0</v>
      </c>
      <c r="T112" s="212">
        <v>3</v>
      </c>
      <c r="U112" s="221">
        <v>3</v>
      </c>
      <c r="V112" s="212">
        <v>3.5</v>
      </c>
      <c r="W112" s="317">
        <v>0</v>
      </c>
      <c r="X112" s="324">
        <v>50</v>
      </c>
      <c r="Y112" s="325">
        <v>50</v>
      </c>
      <c r="Z112" s="64"/>
      <c r="AA112" s="21"/>
      <c r="AB112" s="21"/>
      <c r="AC112" s="75"/>
      <c r="AD112" s="99"/>
      <c r="AE112" s="45"/>
      <c r="AF112" s="226"/>
      <c r="AG112" s="89"/>
      <c r="AH112" s="10"/>
      <c r="AI112" s="10"/>
      <c r="AJ112" s="10"/>
      <c r="AK112" s="10"/>
      <c r="AL112" s="10"/>
      <c r="AM112" s="10"/>
    </row>
    <row r="113" spans="1:39" ht="18" customHeight="1">
      <c r="A113" s="289">
        <v>18</v>
      </c>
      <c r="B113" s="160">
        <v>32</v>
      </c>
      <c r="C113" s="156" t="s">
        <v>120</v>
      </c>
      <c r="D113" s="177">
        <v>2004</v>
      </c>
      <c r="E113" s="167">
        <v>2</v>
      </c>
      <c r="F113" s="135">
        <v>0</v>
      </c>
      <c r="G113" s="109">
        <v>102</v>
      </c>
      <c r="H113" s="135">
        <v>0.5</v>
      </c>
      <c r="I113" s="103">
        <v>94</v>
      </c>
      <c r="J113" s="144">
        <v>1.5</v>
      </c>
      <c r="K113" s="109">
        <v>109</v>
      </c>
      <c r="L113" s="135">
        <v>2.5</v>
      </c>
      <c r="M113" s="103">
        <v>80</v>
      </c>
      <c r="N113" s="136">
        <v>3</v>
      </c>
      <c r="O113" s="109">
        <v>57</v>
      </c>
      <c r="P113" s="135">
        <v>4</v>
      </c>
      <c r="Q113" s="109">
        <v>59</v>
      </c>
      <c r="R113" s="214">
        <v>4.5</v>
      </c>
      <c r="S113" s="131">
        <v>104</v>
      </c>
      <c r="T113" s="206">
        <v>5.5</v>
      </c>
      <c r="U113" s="218">
        <v>18</v>
      </c>
      <c r="V113" s="206">
        <v>6</v>
      </c>
      <c r="W113" s="229">
        <v>18</v>
      </c>
      <c r="X113" s="311">
        <v>45</v>
      </c>
      <c r="Y113" s="314">
        <v>24</v>
      </c>
      <c r="Z113" s="47"/>
      <c r="AA113" s="21"/>
      <c r="AB113" s="21"/>
      <c r="AC113" s="75"/>
      <c r="AD113" s="99"/>
      <c r="AE113" s="43"/>
      <c r="AF113" s="226"/>
      <c r="AG113" s="89"/>
      <c r="AH113" s="10"/>
      <c r="AI113" s="10"/>
      <c r="AJ113" s="10"/>
      <c r="AK113" s="10"/>
      <c r="AL113" s="10"/>
      <c r="AM113" s="10"/>
    </row>
    <row r="114" spans="1:39" ht="18" customHeight="1">
      <c r="A114" s="290"/>
      <c r="B114" s="161">
        <v>37</v>
      </c>
      <c r="C114" s="157" t="s">
        <v>121</v>
      </c>
      <c r="D114" s="178">
        <v>2004</v>
      </c>
      <c r="E114" s="169">
        <v>2</v>
      </c>
      <c r="F114" s="104">
        <v>1</v>
      </c>
      <c r="G114" s="110">
        <v>107</v>
      </c>
      <c r="H114" s="104">
        <v>1.5</v>
      </c>
      <c r="I114" s="105">
        <v>131</v>
      </c>
      <c r="J114" s="114">
        <v>1.5</v>
      </c>
      <c r="K114" s="110">
        <v>111</v>
      </c>
      <c r="L114" s="104">
        <v>2.5</v>
      </c>
      <c r="M114" s="105">
        <v>77</v>
      </c>
      <c r="N114" s="117">
        <v>3.5</v>
      </c>
      <c r="O114" s="110">
        <v>42</v>
      </c>
      <c r="P114" s="104">
        <v>3.5</v>
      </c>
      <c r="Q114" s="110">
        <v>2</v>
      </c>
      <c r="R114" s="208">
        <v>4</v>
      </c>
      <c r="S114" s="110">
        <v>54</v>
      </c>
      <c r="T114" s="208">
        <v>5</v>
      </c>
      <c r="U114" s="219">
        <v>83</v>
      </c>
      <c r="V114" s="208">
        <v>6</v>
      </c>
      <c r="W114" s="230">
        <v>83</v>
      </c>
      <c r="X114" s="312">
        <v>43.5</v>
      </c>
      <c r="Y114" s="315">
        <v>26</v>
      </c>
      <c r="Z114" s="47"/>
      <c r="AA114" s="21"/>
      <c r="AB114" s="21"/>
      <c r="AC114" s="75"/>
      <c r="AD114" s="99"/>
      <c r="AE114" s="43"/>
      <c r="AF114" s="226"/>
      <c r="AG114" s="89"/>
      <c r="AH114" s="10"/>
      <c r="AI114" s="10"/>
      <c r="AJ114" s="10"/>
      <c r="AK114" s="10"/>
      <c r="AL114" s="10"/>
      <c r="AM114" s="10"/>
    </row>
    <row r="115" spans="1:39" ht="18" customHeight="1">
      <c r="A115" s="290"/>
      <c r="B115" s="161">
        <v>95</v>
      </c>
      <c r="C115" s="157" t="s">
        <v>122</v>
      </c>
      <c r="D115" s="178">
        <v>2002</v>
      </c>
      <c r="E115" s="169">
        <v>2</v>
      </c>
      <c r="F115" s="104">
        <v>0</v>
      </c>
      <c r="G115" s="110">
        <v>25</v>
      </c>
      <c r="H115" s="104">
        <v>0</v>
      </c>
      <c r="I115" s="105">
        <v>34</v>
      </c>
      <c r="J115" s="114">
        <v>1</v>
      </c>
      <c r="K115" s="110">
        <v>115</v>
      </c>
      <c r="L115" s="104">
        <v>2</v>
      </c>
      <c r="M115" s="105">
        <v>70</v>
      </c>
      <c r="N115" s="117">
        <v>2.5</v>
      </c>
      <c r="O115" s="110">
        <v>61</v>
      </c>
      <c r="P115" s="104">
        <v>3.5</v>
      </c>
      <c r="Q115" s="110">
        <v>41</v>
      </c>
      <c r="R115" s="208">
        <v>4</v>
      </c>
      <c r="S115" s="110">
        <v>28</v>
      </c>
      <c r="T115" s="208">
        <v>5</v>
      </c>
      <c r="U115" s="219">
        <v>52</v>
      </c>
      <c r="V115" s="208">
        <v>6</v>
      </c>
      <c r="W115" s="230">
        <v>52</v>
      </c>
      <c r="X115" s="312">
        <v>42.5</v>
      </c>
      <c r="Y115" s="315">
        <v>27</v>
      </c>
      <c r="Z115" s="47"/>
      <c r="AA115" s="21"/>
      <c r="AB115" s="21"/>
      <c r="AC115" s="75"/>
      <c r="AD115" s="99"/>
      <c r="AE115" s="48"/>
      <c r="AF115" s="226"/>
      <c r="AG115" s="89"/>
      <c r="AH115" s="10"/>
      <c r="AI115" s="10"/>
      <c r="AJ115" s="10"/>
      <c r="AK115" s="10"/>
      <c r="AL115" s="10"/>
      <c r="AM115" s="10"/>
    </row>
    <row r="116" spans="1:39" ht="18" customHeight="1" thickBot="1">
      <c r="A116" s="291"/>
      <c r="B116" s="162">
        <v>37</v>
      </c>
      <c r="C116" s="158" t="s">
        <v>123</v>
      </c>
      <c r="D116" s="180">
        <v>2003</v>
      </c>
      <c r="E116" s="171">
        <v>3</v>
      </c>
      <c r="F116" s="137">
        <v>0.5</v>
      </c>
      <c r="G116" s="112">
        <v>7</v>
      </c>
      <c r="H116" s="137">
        <v>1</v>
      </c>
      <c r="I116" s="108">
        <v>5</v>
      </c>
      <c r="J116" s="146">
        <v>1</v>
      </c>
      <c r="K116" s="112">
        <v>11</v>
      </c>
      <c r="L116" s="137">
        <v>2</v>
      </c>
      <c r="M116" s="108">
        <v>59</v>
      </c>
      <c r="N116" s="138">
        <v>3</v>
      </c>
      <c r="O116" s="112">
        <v>58</v>
      </c>
      <c r="P116" s="137">
        <v>3</v>
      </c>
      <c r="Q116" s="112">
        <v>24</v>
      </c>
      <c r="R116" s="212">
        <v>3.5</v>
      </c>
      <c r="S116" s="127">
        <v>55</v>
      </c>
      <c r="T116" s="209">
        <v>4.5</v>
      </c>
      <c r="U116" s="220">
        <v>27</v>
      </c>
      <c r="V116" s="209">
        <v>5.5</v>
      </c>
      <c r="W116" s="231">
        <v>14</v>
      </c>
      <c r="X116" s="313">
        <v>42</v>
      </c>
      <c r="Y116" s="316">
        <v>19</v>
      </c>
      <c r="Z116" s="64"/>
      <c r="AA116" s="21"/>
      <c r="AB116" s="21"/>
      <c r="AC116" s="75"/>
      <c r="AD116" s="99"/>
      <c r="AE116" s="45"/>
      <c r="AF116" s="226"/>
      <c r="AG116" s="89"/>
      <c r="AH116" s="10"/>
      <c r="AI116" s="10"/>
      <c r="AJ116" s="10"/>
      <c r="AK116" s="10"/>
      <c r="AL116" s="10"/>
      <c r="AM116" s="10"/>
    </row>
    <row r="117" spans="1:39" ht="18" customHeight="1">
      <c r="A117" s="289">
        <v>19</v>
      </c>
      <c r="B117" s="163">
        <v>69</v>
      </c>
      <c r="C117" s="155" t="s">
        <v>124</v>
      </c>
      <c r="D117" s="176">
        <v>2003</v>
      </c>
      <c r="E117" s="173">
        <v>3</v>
      </c>
      <c r="F117" s="140">
        <v>1</v>
      </c>
      <c r="G117" s="131">
        <v>139</v>
      </c>
      <c r="H117" s="140">
        <v>1</v>
      </c>
      <c r="I117" s="133">
        <v>18</v>
      </c>
      <c r="J117" s="145">
        <v>2</v>
      </c>
      <c r="K117" s="131">
        <v>130</v>
      </c>
      <c r="L117" s="140">
        <v>2</v>
      </c>
      <c r="M117" s="133">
        <v>31</v>
      </c>
      <c r="N117" s="142">
        <v>2</v>
      </c>
      <c r="O117" s="131">
        <v>25</v>
      </c>
      <c r="P117" s="140">
        <v>2</v>
      </c>
      <c r="Q117" s="131">
        <v>93</v>
      </c>
      <c r="R117" s="206">
        <v>3</v>
      </c>
      <c r="S117" s="109">
        <v>127</v>
      </c>
      <c r="T117" s="214">
        <v>3.5</v>
      </c>
      <c r="U117" s="222">
        <v>79</v>
      </c>
      <c r="V117" s="214">
        <v>4</v>
      </c>
      <c r="W117" s="318">
        <v>79</v>
      </c>
      <c r="X117" s="326">
        <v>38</v>
      </c>
      <c r="Y117" s="328">
        <v>89</v>
      </c>
      <c r="Z117" s="47"/>
      <c r="AA117" s="21"/>
      <c r="AB117" s="21"/>
      <c r="AC117" s="75"/>
      <c r="AD117" s="99"/>
      <c r="AE117" s="43"/>
      <c r="AF117" s="226"/>
      <c r="AG117" s="89"/>
      <c r="AH117" s="10"/>
      <c r="AI117" s="10"/>
      <c r="AJ117" s="10"/>
      <c r="AK117" s="10"/>
      <c r="AL117" s="10"/>
      <c r="AM117" s="10"/>
    </row>
    <row r="118" spans="1:39" ht="18" customHeight="1">
      <c r="A118" s="290"/>
      <c r="B118" s="161">
        <v>73</v>
      </c>
      <c r="C118" s="157" t="s">
        <v>125</v>
      </c>
      <c r="D118" s="178">
        <v>2007</v>
      </c>
      <c r="E118" s="169" t="s">
        <v>205</v>
      </c>
      <c r="F118" s="104">
        <v>0</v>
      </c>
      <c r="G118" s="110">
        <v>3</v>
      </c>
      <c r="H118" s="104">
        <v>1</v>
      </c>
      <c r="I118" s="105">
        <v>112</v>
      </c>
      <c r="J118" s="114">
        <v>2</v>
      </c>
      <c r="K118" s="110">
        <v>15</v>
      </c>
      <c r="L118" s="104">
        <v>3</v>
      </c>
      <c r="M118" s="105">
        <v>47</v>
      </c>
      <c r="N118" s="117">
        <v>3</v>
      </c>
      <c r="O118" s="110">
        <v>27</v>
      </c>
      <c r="P118" s="104">
        <v>3</v>
      </c>
      <c r="Q118" s="110">
        <v>35</v>
      </c>
      <c r="R118" s="208">
        <v>4</v>
      </c>
      <c r="S118" s="110">
        <v>55</v>
      </c>
      <c r="T118" s="208">
        <v>5</v>
      </c>
      <c r="U118" s="219">
        <v>19</v>
      </c>
      <c r="V118" s="208">
        <v>5</v>
      </c>
      <c r="W118" s="230">
        <v>19</v>
      </c>
      <c r="X118" s="312">
        <v>45.5</v>
      </c>
      <c r="Y118" s="315">
        <v>49</v>
      </c>
      <c r="Z118" s="47"/>
      <c r="AA118" s="21"/>
      <c r="AB118" s="21"/>
      <c r="AC118" s="75"/>
      <c r="AD118" s="99"/>
      <c r="AE118" s="43"/>
      <c r="AF118" s="226"/>
      <c r="AG118" s="89"/>
      <c r="AH118" s="10"/>
      <c r="AI118" s="10"/>
      <c r="AJ118" s="10"/>
      <c r="AK118" s="10"/>
      <c r="AL118" s="10"/>
      <c r="AM118" s="10"/>
    </row>
    <row r="119" spans="1:39" ht="18" customHeight="1">
      <c r="A119" s="290"/>
      <c r="B119" s="161">
        <v>140</v>
      </c>
      <c r="C119" s="157" t="s">
        <v>126</v>
      </c>
      <c r="D119" s="168">
        <v>2008</v>
      </c>
      <c r="E119" s="169">
        <v>3</v>
      </c>
      <c r="F119" s="104">
        <v>0</v>
      </c>
      <c r="G119" s="110">
        <v>70</v>
      </c>
      <c r="H119" s="104">
        <v>1</v>
      </c>
      <c r="I119" s="105">
        <v>91</v>
      </c>
      <c r="J119" s="114">
        <v>1</v>
      </c>
      <c r="K119" s="110">
        <v>68</v>
      </c>
      <c r="L119" s="104">
        <v>1.5</v>
      </c>
      <c r="M119" s="105">
        <v>84</v>
      </c>
      <c r="N119" s="117">
        <v>2.5</v>
      </c>
      <c r="O119" s="110">
        <v>89</v>
      </c>
      <c r="P119" s="104">
        <v>2.5</v>
      </c>
      <c r="Q119" s="110">
        <v>71</v>
      </c>
      <c r="R119" s="208">
        <v>2.5</v>
      </c>
      <c r="S119" s="110">
        <v>87</v>
      </c>
      <c r="T119" s="208">
        <v>2.5</v>
      </c>
      <c r="U119" s="219">
        <v>103</v>
      </c>
      <c r="V119" s="208">
        <v>3.5</v>
      </c>
      <c r="W119" s="230">
        <v>103</v>
      </c>
      <c r="X119" s="312">
        <v>35.5</v>
      </c>
      <c r="Y119" s="315">
        <v>111</v>
      </c>
      <c r="Z119" s="47"/>
      <c r="AA119" s="21"/>
      <c r="AB119" s="21"/>
      <c r="AC119" s="75"/>
      <c r="AD119" s="99"/>
      <c r="AE119" s="43"/>
      <c r="AF119" s="226"/>
      <c r="AG119" s="89"/>
      <c r="AH119" s="10"/>
      <c r="AI119" s="10"/>
      <c r="AJ119" s="10"/>
      <c r="AK119" s="10"/>
      <c r="AL119" s="10"/>
      <c r="AM119" s="10"/>
    </row>
    <row r="120" spans="1:39" ht="18" customHeight="1" thickBot="1">
      <c r="A120" s="291"/>
      <c r="B120" s="164">
        <v>61</v>
      </c>
      <c r="C120" s="159" t="s">
        <v>127</v>
      </c>
      <c r="D120" s="174">
        <v>2005</v>
      </c>
      <c r="E120" s="175">
        <v>3</v>
      </c>
      <c r="F120" s="126">
        <v>1</v>
      </c>
      <c r="G120" s="127" t="s">
        <v>263</v>
      </c>
      <c r="H120" s="126">
        <v>2</v>
      </c>
      <c r="I120" s="128">
        <v>16</v>
      </c>
      <c r="J120" s="143">
        <v>2</v>
      </c>
      <c r="K120" s="127">
        <v>6</v>
      </c>
      <c r="L120" s="126">
        <v>2</v>
      </c>
      <c r="M120" s="128">
        <v>24</v>
      </c>
      <c r="N120" s="130">
        <v>2.5</v>
      </c>
      <c r="O120" s="127">
        <v>28</v>
      </c>
      <c r="P120" s="126">
        <v>2.5</v>
      </c>
      <c r="Q120" s="127">
        <v>30</v>
      </c>
      <c r="R120" s="209">
        <v>3</v>
      </c>
      <c r="S120" s="112">
        <v>33</v>
      </c>
      <c r="T120" s="212">
        <v>3</v>
      </c>
      <c r="U120" s="221">
        <v>31</v>
      </c>
      <c r="V120" s="212">
        <v>4</v>
      </c>
      <c r="W120" s="317">
        <v>43</v>
      </c>
      <c r="X120" s="324">
        <v>40</v>
      </c>
      <c r="Y120" s="325">
        <v>37</v>
      </c>
      <c r="Z120" s="64"/>
      <c r="AA120" s="21"/>
      <c r="AB120" s="21"/>
      <c r="AC120" s="75"/>
      <c r="AD120" s="99"/>
      <c r="AE120" s="45"/>
      <c r="AF120" s="226"/>
      <c r="AG120" s="89"/>
      <c r="AH120" s="10"/>
      <c r="AI120" s="10"/>
      <c r="AJ120" s="10"/>
      <c r="AK120" s="10"/>
      <c r="AL120" s="10"/>
      <c r="AM120" s="10"/>
    </row>
    <row r="121" spans="1:39" ht="18" customHeight="1">
      <c r="A121" s="289">
        <v>20</v>
      </c>
      <c r="B121" s="160">
        <v>111</v>
      </c>
      <c r="C121" s="150" t="s">
        <v>128</v>
      </c>
      <c r="D121" s="166">
        <v>2002</v>
      </c>
      <c r="E121" s="167">
        <v>1</v>
      </c>
      <c r="F121" s="135">
        <v>1</v>
      </c>
      <c r="G121" s="109">
        <v>41</v>
      </c>
      <c r="H121" s="135">
        <v>1.5</v>
      </c>
      <c r="I121" s="103">
        <v>29</v>
      </c>
      <c r="J121" s="144">
        <v>2.5</v>
      </c>
      <c r="K121" s="109">
        <v>37</v>
      </c>
      <c r="L121" s="135">
        <v>3.5</v>
      </c>
      <c r="M121" s="103">
        <v>27</v>
      </c>
      <c r="N121" s="136">
        <v>4</v>
      </c>
      <c r="O121" s="109">
        <v>19</v>
      </c>
      <c r="P121" s="135">
        <v>4</v>
      </c>
      <c r="Q121" s="109">
        <v>3</v>
      </c>
      <c r="R121" s="214">
        <v>5</v>
      </c>
      <c r="S121" s="131">
        <v>35</v>
      </c>
      <c r="T121" s="206">
        <v>5</v>
      </c>
      <c r="U121" s="218">
        <v>54</v>
      </c>
      <c r="V121" s="206">
        <v>5</v>
      </c>
      <c r="W121" s="229">
        <v>54</v>
      </c>
      <c r="X121" s="311">
        <v>51</v>
      </c>
      <c r="Y121" s="314">
        <v>42</v>
      </c>
      <c r="Z121" s="47"/>
      <c r="AA121" s="21"/>
      <c r="AB121" s="21"/>
      <c r="AC121" s="75"/>
      <c r="AD121" s="99"/>
      <c r="AE121" s="43"/>
      <c r="AF121" s="226"/>
      <c r="AG121" s="89"/>
      <c r="AH121" s="10"/>
      <c r="AI121" s="10"/>
      <c r="AJ121" s="10"/>
      <c r="AK121" s="10"/>
      <c r="AL121" s="10"/>
      <c r="AM121" s="10"/>
    </row>
    <row r="122" spans="1:39" ht="18" customHeight="1">
      <c r="A122" s="290"/>
      <c r="B122" s="161">
        <v>124</v>
      </c>
      <c r="C122" s="151" t="s">
        <v>129</v>
      </c>
      <c r="D122" s="168">
        <v>2002</v>
      </c>
      <c r="E122" s="169">
        <v>2</v>
      </c>
      <c r="F122" s="104">
        <v>0</v>
      </c>
      <c r="G122" s="110">
        <v>54</v>
      </c>
      <c r="H122" s="104">
        <v>0</v>
      </c>
      <c r="I122" s="105">
        <v>83</v>
      </c>
      <c r="J122" s="114">
        <v>1</v>
      </c>
      <c r="K122" s="110">
        <v>101</v>
      </c>
      <c r="L122" s="104">
        <v>2</v>
      </c>
      <c r="M122" s="105">
        <v>60</v>
      </c>
      <c r="N122" s="117">
        <v>2.5</v>
      </c>
      <c r="O122" s="110">
        <v>58</v>
      </c>
      <c r="P122" s="104">
        <v>3.5</v>
      </c>
      <c r="Q122" s="110">
        <v>68</v>
      </c>
      <c r="R122" s="208">
        <v>4</v>
      </c>
      <c r="S122" s="110">
        <v>45</v>
      </c>
      <c r="T122" s="208">
        <v>5</v>
      </c>
      <c r="U122" s="219">
        <v>34</v>
      </c>
      <c r="V122" s="208">
        <v>5</v>
      </c>
      <c r="W122" s="230">
        <v>34</v>
      </c>
      <c r="X122" s="312">
        <v>42.5</v>
      </c>
      <c r="Y122" s="315">
        <v>57</v>
      </c>
      <c r="Z122" s="47"/>
      <c r="AA122" s="21"/>
      <c r="AB122" s="21"/>
      <c r="AC122" s="75"/>
      <c r="AD122" s="99"/>
      <c r="AE122" s="43"/>
      <c r="AF122" s="226"/>
      <c r="AG122" s="89"/>
      <c r="AH122" s="10"/>
      <c r="AI122" s="10"/>
      <c r="AJ122" s="10"/>
      <c r="AK122" s="10"/>
      <c r="AL122" s="10"/>
      <c r="AM122" s="10"/>
    </row>
    <row r="123" spans="1:39" ht="18" customHeight="1">
      <c r="A123" s="290"/>
      <c r="B123" s="161">
        <v>133</v>
      </c>
      <c r="C123" s="151" t="s">
        <v>130</v>
      </c>
      <c r="D123" s="168">
        <v>2005</v>
      </c>
      <c r="E123" s="169" t="s">
        <v>189</v>
      </c>
      <c r="F123" s="104">
        <v>0.5</v>
      </c>
      <c r="G123" s="110">
        <v>63</v>
      </c>
      <c r="H123" s="104">
        <v>0.5</v>
      </c>
      <c r="I123" s="105">
        <v>67</v>
      </c>
      <c r="J123" s="116">
        <v>0.5</v>
      </c>
      <c r="K123" s="110">
        <v>74</v>
      </c>
      <c r="L123" s="104">
        <v>0.5</v>
      </c>
      <c r="M123" s="105">
        <v>98</v>
      </c>
      <c r="N123" s="117">
        <v>1.5</v>
      </c>
      <c r="O123" s="110">
        <v>100</v>
      </c>
      <c r="P123" s="104">
        <v>1.5</v>
      </c>
      <c r="Q123" s="110">
        <v>90</v>
      </c>
      <c r="R123" s="208">
        <v>1.5</v>
      </c>
      <c r="S123" s="110">
        <v>101</v>
      </c>
      <c r="T123" s="208">
        <v>2.5</v>
      </c>
      <c r="U123" s="219">
        <v>96</v>
      </c>
      <c r="V123" s="208">
        <v>3.5</v>
      </c>
      <c r="W123" s="230">
        <v>96</v>
      </c>
      <c r="X123" s="312">
        <v>29</v>
      </c>
      <c r="Y123" s="315">
        <v>116</v>
      </c>
      <c r="Z123" s="47"/>
      <c r="AA123" s="21"/>
      <c r="AB123" s="21"/>
      <c r="AC123" s="75"/>
      <c r="AD123" s="99"/>
      <c r="AE123" s="48"/>
      <c r="AF123" s="226"/>
      <c r="AG123" s="89"/>
      <c r="AH123" s="10"/>
      <c r="AI123" s="10"/>
      <c r="AJ123" s="10"/>
      <c r="AK123" s="10"/>
      <c r="AL123" s="10"/>
      <c r="AM123" s="10"/>
    </row>
    <row r="124" spans="1:39" ht="18" customHeight="1" thickBot="1">
      <c r="A124" s="291"/>
      <c r="B124" s="162">
        <v>53</v>
      </c>
      <c r="C124" s="152" t="s">
        <v>131</v>
      </c>
      <c r="D124" s="170">
        <v>2006</v>
      </c>
      <c r="E124" s="171">
        <v>3</v>
      </c>
      <c r="F124" s="137">
        <v>0</v>
      </c>
      <c r="G124" s="112">
        <v>23</v>
      </c>
      <c r="H124" s="137">
        <v>1</v>
      </c>
      <c r="I124" s="108">
        <v>40</v>
      </c>
      <c r="J124" s="146">
        <v>1</v>
      </c>
      <c r="K124" s="112">
        <v>25</v>
      </c>
      <c r="L124" s="137">
        <v>1.5</v>
      </c>
      <c r="M124" s="108">
        <v>36</v>
      </c>
      <c r="N124" s="138">
        <v>1.5</v>
      </c>
      <c r="O124" s="112">
        <v>27</v>
      </c>
      <c r="P124" s="137">
        <v>2</v>
      </c>
      <c r="Q124" s="112">
        <v>50</v>
      </c>
      <c r="R124" s="212">
        <v>3</v>
      </c>
      <c r="S124" s="127">
        <v>44</v>
      </c>
      <c r="T124" s="209">
        <v>3</v>
      </c>
      <c r="U124" s="220">
        <v>34</v>
      </c>
      <c r="V124" s="209">
        <v>4</v>
      </c>
      <c r="W124" s="231">
        <v>49</v>
      </c>
      <c r="X124" s="313">
        <v>31</v>
      </c>
      <c r="Y124" s="316">
        <v>44</v>
      </c>
      <c r="Z124" s="64"/>
      <c r="AA124" s="21"/>
      <c r="AB124" s="21"/>
      <c r="AC124" s="75"/>
      <c r="AD124" s="99"/>
      <c r="AE124" s="45"/>
      <c r="AF124" s="226"/>
      <c r="AG124" s="89"/>
      <c r="AH124" s="10"/>
      <c r="AI124" s="10"/>
      <c r="AJ124" s="10"/>
      <c r="AK124" s="10"/>
      <c r="AL124" s="10"/>
      <c r="AM124" s="10"/>
    </row>
    <row r="125" spans="1:39" ht="18" customHeight="1">
      <c r="A125" s="289">
        <v>21</v>
      </c>
      <c r="B125" s="163">
        <v>1</v>
      </c>
      <c r="C125" s="153" t="s">
        <v>132</v>
      </c>
      <c r="D125" s="172">
        <v>2002</v>
      </c>
      <c r="E125" s="173">
        <v>1</v>
      </c>
      <c r="F125" s="140">
        <v>1</v>
      </c>
      <c r="G125" s="131">
        <v>71</v>
      </c>
      <c r="H125" s="140">
        <v>1.5</v>
      </c>
      <c r="I125" s="133">
        <v>38</v>
      </c>
      <c r="J125" s="145">
        <v>2.5</v>
      </c>
      <c r="K125" s="131">
        <v>128</v>
      </c>
      <c r="L125" s="140">
        <v>3</v>
      </c>
      <c r="M125" s="133">
        <v>29</v>
      </c>
      <c r="N125" s="142">
        <v>4</v>
      </c>
      <c r="O125" s="131">
        <v>35</v>
      </c>
      <c r="P125" s="140">
        <v>4</v>
      </c>
      <c r="Q125" s="131">
        <v>16</v>
      </c>
      <c r="R125" s="206">
        <v>5</v>
      </c>
      <c r="S125" s="109">
        <v>47</v>
      </c>
      <c r="T125" s="214">
        <v>5</v>
      </c>
      <c r="U125" s="222">
        <v>56</v>
      </c>
      <c r="V125" s="214">
        <v>6</v>
      </c>
      <c r="W125" s="318">
        <v>56</v>
      </c>
      <c r="X125" s="326">
        <v>48.5</v>
      </c>
      <c r="Y125" s="328">
        <v>15</v>
      </c>
      <c r="Z125" s="47"/>
      <c r="AA125" s="21"/>
      <c r="AB125" s="21"/>
      <c r="AC125" s="75"/>
      <c r="AD125" s="99"/>
      <c r="AE125" s="43"/>
      <c r="AF125" s="226"/>
      <c r="AG125" s="89"/>
      <c r="AH125" s="10"/>
      <c r="AI125" s="10"/>
      <c r="AJ125" s="10"/>
      <c r="AK125" s="10"/>
      <c r="AL125" s="10"/>
      <c r="AM125" s="10"/>
    </row>
    <row r="126" spans="1:39" ht="18" customHeight="1">
      <c r="A126" s="290"/>
      <c r="B126" s="161">
        <v>5</v>
      </c>
      <c r="C126" s="151" t="s">
        <v>133</v>
      </c>
      <c r="D126" s="168">
        <v>2008</v>
      </c>
      <c r="E126" s="169">
        <v>1</v>
      </c>
      <c r="F126" s="104">
        <v>1</v>
      </c>
      <c r="G126" s="110">
        <v>75</v>
      </c>
      <c r="H126" s="104">
        <v>2</v>
      </c>
      <c r="I126" s="105">
        <v>42</v>
      </c>
      <c r="J126" s="114">
        <v>3</v>
      </c>
      <c r="K126" s="110">
        <v>23</v>
      </c>
      <c r="L126" s="104">
        <v>4</v>
      </c>
      <c r="M126" s="105">
        <v>14</v>
      </c>
      <c r="N126" s="117">
        <v>4.5</v>
      </c>
      <c r="O126" s="110">
        <v>21</v>
      </c>
      <c r="P126" s="104">
        <v>5</v>
      </c>
      <c r="Q126" s="110">
        <v>6</v>
      </c>
      <c r="R126" s="208">
        <v>6</v>
      </c>
      <c r="S126" s="110">
        <v>8</v>
      </c>
      <c r="T126" s="208">
        <v>7</v>
      </c>
      <c r="U126" s="219">
        <v>7</v>
      </c>
      <c r="V126" s="208">
        <v>7.5</v>
      </c>
      <c r="W126" s="230">
        <v>7</v>
      </c>
      <c r="X126" s="312">
        <v>53</v>
      </c>
      <c r="Y126" s="315">
        <v>2</v>
      </c>
      <c r="Z126" s="47"/>
      <c r="AA126" s="21"/>
      <c r="AB126" s="21"/>
      <c r="AC126" s="75"/>
      <c r="AD126" s="99"/>
      <c r="AE126" s="43"/>
      <c r="AF126" s="226"/>
      <c r="AG126" s="89"/>
      <c r="AH126" s="10"/>
      <c r="AI126" s="10"/>
      <c r="AJ126" s="10"/>
      <c r="AK126" s="10"/>
      <c r="AL126" s="10"/>
      <c r="AM126" s="10"/>
    </row>
    <row r="127" spans="1:39" ht="18" customHeight="1">
      <c r="A127" s="290"/>
      <c r="B127" s="161">
        <v>130</v>
      </c>
      <c r="C127" s="151" t="s">
        <v>134</v>
      </c>
      <c r="D127" s="178">
        <v>2006</v>
      </c>
      <c r="E127" s="169" t="s">
        <v>206</v>
      </c>
      <c r="F127" s="104">
        <v>1</v>
      </c>
      <c r="G127" s="110">
        <v>60</v>
      </c>
      <c r="H127" s="104">
        <v>1</v>
      </c>
      <c r="I127" s="105">
        <v>35</v>
      </c>
      <c r="J127" s="114">
        <v>1</v>
      </c>
      <c r="K127" s="110">
        <v>69</v>
      </c>
      <c r="L127" s="104">
        <v>2</v>
      </c>
      <c r="M127" s="105">
        <v>85</v>
      </c>
      <c r="N127" s="117">
        <v>2</v>
      </c>
      <c r="O127" s="110">
        <v>64</v>
      </c>
      <c r="P127" s="104">
        <v>3</v>
      </c>
      <c r="Q127" s="110">
        <v>77</v>
      </c>
      <c r="R127" s="208">
        <v>3</v>
      </c>
      <c r="S127" s="110">
        <v>66</v>
      </c>
      <c r="T127" s="208">
        <v>3</v>
      </c>
      <c r="U127" s="219">
        <v>89</v>
      </c>
      <c r="V127" s="208">
        <v>3</v>
      </c>
      <c r="W127" s="230">
        <v>89</v>
      </c>
      <c r="X127" s="312">
        <v>39</v>
      </c>
      <c r="Y127" s="315">
        <v>117</v>
      </c>
      <c r="Z127" s="47"/>
      <c r="AA127" s="21"/>
      <c r="AB127" s="21"/>
      <c r="AC127" s="75"/>
      <c r="AD127" s="99"/>
      <c r="AE127" s="43"/>
      <c r="AF127" s="226"/>
      <c r="AG127" s="89"/>
      <c r="AH127" s="10"/>
      <c r="AI127" s="10"/>
      <c r="AJ127" s="10"/>
      <c r="AK127" s="10"/>
      <c r="AL127" s="10"/>
      <c r="AM127" s="10"/>
    </row>
    <row r="128" spans="1:39" ht="18" customHeight="1" thickBot="1">
      <c r="A128" s="291"/>
      <c r="B128" s="164">
        <v>41</v>
      </c>
      <c r="C128" s="159" t="s">
        <v>135</v>
      </c>
      <c r="D128" s="174">
        <v>2006</v>
      </c>
      <c r="E128" s="175" t="s">
        <v>205</v>
      </c>
      <c r="F128" s="126">
        <v>0</v>
      </c>
      <c r="G128" s="127">
        <v>11</v>
      </c>
      <c r="H128" s="126">
        <v>1</v>
      </c>
      <c r="I128" s="128">
        <v>54</v>
      </c>
      <c r="J128" s="143">
        <v>2</v>
      </c>
      <c r="K128" s="127">
        <v>21</v>
      </c>
      <c r="L128" s="126">
        <v>3</v>
      </c>
      <c r="M128" s="128">
        <v>14</v>
      </c>
      <c r="N128" s="130">
        <v>3</v>
      </c>
      <c r="O128" s="127">
        <v>15</v>
      </c>
      <c r="P128" s="126">
        <v>4</v>
      </c>
      <c r="Q128" s="127">
        <v>25</v>
      </c>
      <c r="R128" s="209">
        <v>4</v>
      </c>
      <c r="S128" s="112">
        <v>17</v>
      </c>
      <c r="T128" s="212">
        <v>4</v>
      </c>
      <c r="U128" s="221">
        <v>16</v>
      </c>
      <c r="V128" s="212">
        <v>5</v>
      </c>
      <c r="W128" s="317">
        <v>33</v>
      </c>
      <c r="X128" s="324">
        <v>43.5</v>
      </c>
      <c r="Y128" s="325">
        <v>23</v>
      </c>
      <c r="Z128" s="64"/>
      <c r="AA128" s="21"/>
      <c r="AB128" s="21"/>
      <c r="AC128" s="75"/>
      <c r="AD128" s="99"/>
      <c r="AE128" s="45"/>
      <c r="AF128" s="226"/>
      <c r="AG128" s="89"/>
      <c r="AH128" s="10"/>
      <c r="AI128" s="10"/>
      <c r="AJ128" s="10"/>
      <c r="AK128" s="10"/>
      <c r="AL128" s="10"/>
      <c r="AM128" s="10"/>
    </row>
    <row r="129" spans="1:39" ht="18" customHeight="1">
      <c r="A129" s="289">
        <v>22</v>
      </c>
      <c r="B129" s="160">
        <v>38</v>
      </c>
      <c r="C129" s="150" t="s">
        <v>136</v>
      </c>
      <c r="D129" s="166">
        <v>2006</v>
      </c>
      <c r="E129" s="167">
        <v>2</v>
      </c>
      <c r="F129" s="135">
        <v>1</v>
      </c>
      <c r="G129" s="109">
        <v>108</v>
      </c>
      <c r="H129" s="135">
        <v>1.5</v>
      </c>
      <c r="I129" s="103">
        <v>1</v>
      </c>
      <c r="J129" s="144">
        <v>2.5</v>
      </c>
      <c r="K129" s="109">
        <v>116</v>
      </c>
      <c r="L129" s="135">
        <v>2.5</v>
      </c>
      <c r="M129" s="103">
        <v>17</v>
      </c>
      <c r="N129" s="136">
        <v>3</v>
      </c>
      <c r="O129" s="109">
        <v>76</v>
      </c>
      <c r="P129" s="135">
        <v>3</v>
      </c>
      <c r="Q129" s="109">
        <v>83</v>
      </c>
      <c r="R129" s="214">
        <v>4</v>
      </c>
      <c r="S129" s="131">
        <v>84</v>
      </c>
      <c r="T129" s="206">
        <v>5</v>
      </c>
      <c r="U129" s="218">
        <v>59</v>
      </c>
      <c r="V129" s="206">
        <v>6</v>
      </c>
      <c r="W129" s="229">
        <v>59</v>
      </c>
      <c r="X129" s="311">
        <v>40.5</v>
      </c>
      <c r="Y129" s="314">
        <v>29</v>
      </c>
      <c r="Z129" s="47"/>
      <c r="AA129" s="21"/>
      <c r="AB129" s="21"/>
      <c r="AC129" s="75"/>
      <c r="AD129" s="99"/>
      <c r="AE129" s="43"/>
      <c r="AF129" s="226"/>
      <c r="AG129" s="89"/>
      <c r="AH129" s="10"/>
      <c r="AI129" s="10"/>
      <c r="AJ129" s="10"/>
      <c r="AK129" s="10"/>
      <c r="AL129" s="10"/>
      <c r="AM129" s="10"/>
    </row>
    <row r="130" spans="1:39" ht="18" customHeight="1">
      <c r="A130" s="290"/>
      <c r="B130" s="161">
        <v>62</v>
      </c>
      <c r="C130" s="151" t="s">
        <v>137</v>
      </c>
      <c r="D130" s="168">
        <v>2003</v>
      </c>
      <c r="E130" s="169">
        <v>1</v>
      </c>
      <c r="F130" s="104">
        <v>1</v>
      </c>
      <c r="G130" s="110">
        <v>132</v>
      </c>
      <c r="H130" s="104">
        <v>1</v>
      </c>
      <c r="I130" s="105">
        <v>21</v>
      </c>
      <c r="J130" s="114">
        <v>2</v>
      </c>
      <c r="K130" s="110">
        <v>125</v>
      </c>
      <c r="L130" s="104">
        <v>2</v>
      </c>
      <c r="M130" s="105">
        <v>11</v>
      </c>
      <c r="N130" s="117">
        <v>3</v>
      </c>
      <c r="O130" s="110">
        <v>134</v>
      </c>
      <c r="P130" s="104">
        <v>3</v>
      </c>
      <c r="Q130" s="110">
        <v>47</v>
      </c>
      <c r="R130" s="208">
        <v>4</v>
      </c>
      <c r="S130" s="110">
        <v>92</v>
      </c>
      <c r="T130" s="208">
        <v>5</v>
      </c>
      <c r="U130" s="219">
        <v>10</v>
      </c>
      <c r="V130" s="208">
        <v>5</v>
      </c>
      <c r="W130" s="230">
        <v>10</v>
      </c>
      <c r="X130" s="312">
        <v>43</v>
      </c>
      <c r="Y130" s="315">
        <v>52</v>
      </c>
      <c r="Z130" s="47"/>
      <c r="AA130" s="21"/>
      <c r="AB130" s="21"/>
      <c r="AC130" s="75"/>
      <c r="AD130" s="99"/>
      <c r="AE130" s="43"/>
      <c r="AF130" s="226"/>
      <c r="AG130" s="89"/>
      <c r="AH130" s="10"/>
      <c r="AI130" s="10"/>
      <c r="AJ130" s="10"/>
      <c r="AK130" s="10"/>
      <c r="AL130" s="10"/>
      <c r="AM130" s="10"/>
    </row>
    <row r="131" spans="1:39" ht="18" customHeight="1">
      <c r="A131" s="290"/>
      <c r="B131" s="161">
        <v>93</v>
      </c>
      <c r="C131" s="151" t="s">
        <v>138</v>
      </c>
      <c r="D131" s="168">
        <v>2004</v>
      </c>
      <c r="E131" s="169">
        <v>2</v>
      </c>
      <c r="F131" s="104">
        <v>0</v>
      </c>
      <c r="G131" s="110">
        <v>23</v>
      </c>
      <c r="H131" s="104">
        <v>0</v>
      </c>
      <c r="I131" s="105">
        <v>11</v>
      </c>
      <c r="J131" s="114">
        <v>1</v>
      </c>
      <c r="K131" s="110">
        <v>114</v>
      </c>
      <c r="L131" s="104">
        <v>2</v>
      </c>
      <c r="M131" s="105">
        <v>51</v>
      </c>
      <c r="N131" s="117">
        <v>2</v>
      </c>
      <c r="O131" s="110">
        <v>53</v>
      </c>
      <c r="P131" s="104">
        <v>3</v>
      </c>
      <c r="Q131" s="110">
        <v>69</v>
      </c>
      <c r="R131" s="208">
        <v>3.5</v>
      </c>
      <c r="S131" s="110">
        <v>15</v>
      </c>
      <c r="T131" s="208">
        <v>4.5</v>
      </c>
      <c r="U131" s="219">
        <v>24</v>
      </c>
      <c r="V131" s="208">
        <v>4.5</v>
      </c>
      <c r="W131" s="230">
        <v>24</v>
      </c>
      <c r="X131" s="312">
        <v>42.5</v>
      </c>
      <c r="Y131" s="315">
        <v>67</v>
      </c>
      <c r="Z131" s="47"/>
      <c r="AA131" s="21"/>
      <c r="AB131" s="21"/>
      <c r="AC131" s="75"/>
      <c r="AD131" s="99"/>
      <c r="AE131" s="43"/>
      <c r="AF131" s="226"/>
      <c r="AG131" s="89"/>
      <c r="AH131" s="10"/>
      <c r="AI131" s="10"/>
      <c r="AJ131" s="10"/>
      <c r="AK131" s="10"/>
      <c r="AL131" s="10"/>
      <c r="AM131" s="10"/>
    </row>
    <row r="132" spans="1:39" ht="18" customHeight="1" thickBot="1">
      <c r="A132" s="291"/>
      <c r="B132" s="162">
        <v>11</v>
      </c>
      <c r="C132" s="152" t="s">
        <v>139</v>
      </c>
      <c r="D132" s="170">
        <v>2004</v>
      </c>
      <c r="E132" s="171">
        <v>1</v>
      </c>
      <c r="F132" s="137">
        <v>1</v>
      </c>
      <c r="G132" s="112">
        <v>41</v>
      </c>
      <c r="H132" s="137">
        <v>1</v>
      </c>
      <c r="I132" s="108">
        <v>26</v>
      </c>
      <c r="J132" s="146">
        <v>2</v>
      </c>
      <c r="K132" s="112">
        <v>37</v>
      </c>
      <c r="L132" s="137">
        <v>2.5</v>
      </c>
      <c r="M132" s="108">
        <v>31</v>
      </c>
      <c r="N132" s="138">
        <v>3.5</v>
      </c>
      <c r="O132" s="112">
        <v>47</v>
      </c>
      <c r="P132" s="137">
        <v>3.5</v>
      </c>
      <c r="Q132" s="112">
        <v>2</v>
      </c>
      <c r="R132" s="212">
        <v>4.5</v>
      </c>
      <c r="S132" s="127">
        <v>30</v>
      </c>
      <c r="T132" s="209">
        <v>4.5</v>
      </c>
      <c r="U132" s="220">
        <v>6</v>
      </c>
      <c r="V132" s="209">
        <v>5.5</v>
      </c>
      <c r="W132" s="231">
        <v>48</v>
      </c>
      <c r="X132" s="313">
        <v>47.5</v>
      </c>
      <c r="Y132" s="316">
        <v>16</v>
      </c>
      <c r="Z132" s="64"/>
      <c r="AA132" s="21"/>
      <c r="AB132" s="21"/>
      <c r="AC132" s="75"/>
      <c r="AD132" s="99"/>
      <c r="AE132" s="45"/>
      <c r="AF132" s="226"/>
      <c r="AG132" s="89"/>
      <c r="AH132" s="10"/>
      <c r="AI132" s="10"/>
      <c r="AJ132" s="10"/>
      <c r="AK132" s="10"/>
      <c r="AL132" s="10"/>
      <c r="AM132" s="10"/>
    </row>
    <row r="133" spans="1:39" ht="18" customHeight="1">
      <c r="A133" s="289">
        <v>23</v>
      </c>
      <c r="B133" s="163">
        <v>56</v>
      </c>
      <c r="C133" s="153" t="s">
        <v>140</v>
      </c>
      <c r="D133" s="172">
        <v>2002</v>
      </c>
      <c r="E133" s="173">
        <v>2</v>
      </c>
      <c r="F133" s="140">
        <v>1</v>
      </c>
      <c r="G133" s="131">
        <v>126</v>
      </c>
      <c r="H133" s="140">
        <v>1</v>
      </c>
      <c r="I133" s="133">
        <v>19</v>
      </c>
      <c r="J133" s="145">
        <v>2</v>
      </c>
      <c r="K133" s="131">
        <v>92</v>
      </c>
      <c r="L133" s="140">
        <v>2</v>
      </c>
      <c r="M133" s="133">
        <v>6</v>
      </c>
      <c r="N133" s="142">
        <v>3</v>
      </c>
      <c r="O133" s="131">
        <v>131</v>
      </c>
      <c r="P133" s="140">
        <v>4</v>
      </c>
      <c r="Q133" s="131">
        <v>15</v>
      </c>
      <c r="R133" s="206">
        <v>4</v>
      </c>
      <c r="S133" s="109">
        <v>17</v>
      </c>
      <c r="T133" s="214">
        <v>5</v>
      </c>
      <c r="U133" s="222">
        <v>1</v>
      </c>
      <c r="V133" s="214">
        <v>5</v>
      </c>
      <c r="W133" s="318">
        <v>1</v>
      </c>
      <c r="X133" s="326">
        <v>46.5</v>
      </c>
      <c r="Y133" s="328">
        <v>46</v>
      </c>
      <c r="Z133" s="47"/>
      <c r="AA133" s="21"/>
      <c r="AB133" s="21"/>
      <c r="AC133" s="75"/>
      <c r="AD133" s="99"/>
      <c r="AE133" s="43"/>
      <c r="AF133" s="226"/>
      <c r="AG133" s="89"/>
      <c r="AH133" s="10"/>
      <c r="AI133" s="10"/>
      <c r="AJ133" s="10"/>
      <c r="AK133" s="10"/>
      <c r="AL133" s="10"/>
      <c r="AM133" s="10"/>
    </row>
    <row r="134" spans="1:39" ht="18" customHeight="1">
      <c r="A134" s="290"/>
      <c r="B134" s="161">
        <v>94</v>
      </c>
      <c r="C134" s="151" t="s">
        <v>141</v>
      </c>
      <c r="D134" s="168">
        <v>2004</v>
      </c>
      <c r="E134" s="169">
        <v>2</v>
      </c>
      <c r="F134" s="104">
        <v>0.5</v>
      </c>
      <c r="G134" s="110">
        <v>24</v>
      </c>
      <c r="H134" s="104">
        <v>1</v>
      </c>
      <c r="I134" s="105">
        <v>32</v>
      </c>
      <c r="J134" s="114">
        <v>2</v>
      </c>
      <c r="K134" s="110">
        <v>58</v>
      </c>
      <c r="L134" s="104">
        <v>2.5</v>
      </c>
      <c r="M134" s="105">
        <v>42</v>
      </c>
      <c r="N134" s="117">
        <v>3</v>
      </c>
      <c r="O134" s="110">
        <v>10</v>
      </c>
      <c r="P134" s="104">
        <v>3</v>
      </c>
      <c r="Q134" s="110">
        <v>46</v>
      </c>
      <c r="R134" s="208">
        <v>4</v>
      </c>
      <c r="S134" s="110">
        <v>50</v>
      </c>
      <c r="T134" s="208">
        <v>4</v>
      </c>
      <c r="U134" s="219">
        <v>33</v>
      </c>
      <c r="V134" s="208">
        <v>4</v>
      </c>
      <c r="W134" s="230">
        <v>33</v>
      </c>
      <c r="X134" s="312">
        <v>45</v>
      </c>
      <c r="Y134" s="315">
        <v>84</v>
      </c>
      <c r="Z134" s="47"/>
      <c r="AA134" s="21"/>
      <c r="AB134" s="21"/>
      <c r="AC134" s="75"/>
      <c r="AD134" s="99"/>
      <c r="AE134" s="43"/>
      <c r="AF134" s="226"/>
      <c r="AG134" s="89"/>
      <c r="AH134" s="10"/>
      <c r="AI134" s="10"/>
      <c r="AJ134" s="10"/>
      <c r="AK134" s="10"/>
      <c r="AL134" s="10"/>
      <c r="AM134" s="10"/>
    </row>
    <row r="135" spans="1:39" ht="18" customHeight="1">
      <c r="A135" s="290"/>
      <c r="B135" s="161">
        <v>118</v>
      </c>
      <c r="C135" s="151" t="s">
        <v>142</v>
      </c>
      <c r="D135" s="168">
        <v>2005</v>
      </c>
      <c r="E135" s="169">
        <v>2</v>
      </c>
      <c r="F135" s="104">
        <v>1</v>
      </c>
      <c r="G135" s="110">
        <v>48</v>
      </c>
      <c r="H135" s="104">
        <v>1.5</v>
      </c>
      <c r="I135" s="105">
        <v>28</v>
      </c>
      <c r="J135" s="114">
        <v>1.5</v>
      </c>
      <c r="K135" s="110">
        <v>2</v>
      </c>
      <c r="L135" s="104">
        <v>2</v>
      </c>
      <c r="M135" s="105">
        <v>40</v>
      </c>
      <c r="N135" s="117">
        <v>2.5</v>
      </c>
      <c r="O135" s="110">
        <v>54</v>
      </c>
      <c r="P135" s="104">
        <v>3.5</v>
      </c>
      <c r="Q135" s="110">
        <v>58</v>
      </c>
      <c r="R135" s="208">
        <v>4.5</v>
      </c>
      <c r="S135" s="110">
        <v>42</v>
      </c>
      <c r="T135" s="208">
        <v>4.5</v>
      </c>
      <c r="U135" s="219">
        <v>15</v>
      </c>
      <c r="V135" s="208">
        <v>5</v>
      </c>
      <c r="W135" s="230">
        <v>15</v>
      </c>
      <c r="X135" s="312">
        <v>47</v>
      </c>
      <c r="Y135" s="315">
        <v>44</v>
      </c>
      <c r="Z135" s="47"/>
      <c r="AA135" s="21"/>
      <c r="AB135" s="21"/>
      <c r="AC135" s="75"/>
      <c r="AD135" s="99"/>
      <c r="AE135" s="43"/>
      <c r="AF135" s="226"/>
      <c r="AG135" s="89"/>
      <c r="AH135" s="10"/>
      <c r="AI135" s="10"/>
      <c r="AJ135" s="10"/>
      <c r="AK135" s="10"/>
      <c r="AL135" s="10"/>
      <c r="AM135" s="10"/>
    </row>
    <row r="136" spans="1:39" ht="18" customHeight="1" thickBot="1">
      <c r="A136" s="291"/>
      <c r="B136" s="164">
        <v>55</v>
      </c>
      <c r="C136" s="154" t="s">
        <v>143</v>
      </c>
      <c r="D136" s="174">
        <v>2002</v>
      </c>
      <c r="E136" s="175" t="s">
        <v>189</v>
      </c>
      <c r="F136" s="126">
        <v>1</v>
      </c>
      <c r="G136" s="127">
        <v>25</v>
      </c>
      <c r="H136" s="126">
        <v>1</v>
      </c>
      <c r="I136" s="128">
        <v>15</v>
      </c>
      <c r="J136" s="143">
        <v>2</v>
      </c>
      <c r="K136" s="127">
        <v>28</v>
      </c>
      <c r="L136" s="126">
        <v>2</v>
      </c>
      <c r="M136" s="128">
        <v>12</v>
      </c>
      <c r="N136" s="130">
        <v>2.5</v>
      </c>
      <c r="O136" s="127">
        <v>33</v>
      </c>
      <c r="P136" s="126">
        <v>3.5</v>
      </c>
      <c r="Q136" s="127">
        <v>14</v>
      </c>
      <c r="R136" s="209">
        <v>4</v>
      </c>
      <c r="S136" s="112">
        <v>37</v>
      </c>
      <c r="T136" s="212">
        <v>4.5</v>
      </c>
      <c r="U136" s="221">
        <v>32</v>
      </c>
      <c r="V136" s="212">
        <v>4.5</v>
      </c>
      <c r="W136" s="317">
        <v>26</v>
      </c>
      <c r="X136" s="324">
        <v>46</v>
      </c>
      <c r="Y136" s="325">
        <v>29</v>
      </c>
      <c r="Z136" s="64"/>
      <c r="AA136" s="21"/>
      <c r="AB136" s="21"/>
      <c r="AC136" s="75"/>
      <c r="AD136" s="99"/>
      <c r="AE136" s="45"/>
      <c r="AF136" s="226"/>
      <c r="AG136" s="89"/>
      <c r="AH136" s="10"/>
      <c r="AI136" s="10"/>
      <c r="AJ136" s="10"/>
      <c r="AK136" s="10"/>
      <c r="AL136" s="10"/>
      <c r="AM136" s="10"/>
    </row>
    <row r="137" spans="1:39" ht="18" customHeight="1">
      <c r="A137" s="289">
        <v>24</v>
      </c>
      <c r="B137" s="160">
        <v>80</v>
      </c>
      <c r="C137" s="150" t="s">
        <v>144</v>
      </c>
      <c r="D137" s="166">
        <v>2005</v>
      </c>
      <c r="E137" s="167">
        <v>2</v>
      </c>
      <c r="F137" s="135">
        <v>0</v>
      </c>
      <c r="G137" s="109">
        <v>10</v>
      </c>
      <c r="H137" s="102">
        <v>0.5</v>
      </c>
      <c r="I137" s="103">
        <v>119</v>
      </c>
      <c r="J137" s="144">
        <v>1.5</v>
      </c>
      <c r="K137" s="109">
        <v>137</v>
      </c>
      <c r="L137" s="135">
        <v>1.5</v>
      </c>
      <c r="M137" s="103">
        <v>32</v>
      </c>
      <c r="N137" s="136">
        <v>2</v>
      </c>
      <c r="O137" s="109">
        <v>129</v>
      </c>
      <c r="P137" s="135">
        <v>2.5</v>
      </c>
      <c r="Q137" s="109">
        <v>113</v>
      </c>
      <c r="R137" s="214">
        <v>3.5</v>
      </c>
      <c r="S137" s="131">
        <v>138</v>
      </c>
      <c r="T137" s="206">
        <v>3.5</v>
      </c>
      <c r="U137" s="218">
        <v>68</v>
      </c>
      <c r="V137" s="206">
        <v>4.5</v>
      </c>
      <c r="W137" s="229">
        <v>68</v>
      </c>
      <c r="X137" s="311">
        <v>36</v>
      </c>
      <c r="Y137" s="314">
        <v>78</v>
      </c>
      <c r="Z137" s="47"/>
      <c r="AA137" s="21"/>
      <c r="AB137" s="21"/>
      <c r="AC137" s="75"/>
      <c r="AD137" s="99"/>
      <c r="AE137" s="43"/>
      <c r="AF137" s="226"/>
      <c r="AG137" s="89"/>
      <c r="AH137" s="10"/>
      <c r="AI137" s="10"/>
      <c r="AJ137" s="10"/>
      <c r="AK137" s="10"/>
      <c r="AL137" s="10"/>
      <c r="AM137" s="10"/>
    </row>
    <row r="138" spans="1:39" ht="18" customHeight="1">
      <c r="A138" s="290"/>
      <c r="B138" s="161">
        <v>97</v>
      </c>
      <c r="C138" s="151" t="s">
        <v>145</v>
      </c>
      <c r="D138" s="168">
        <v>2006</v>
      </c>
      <c r="E138" s="169">
        <v>2</v>
      </c>
      <c r="F138" s="104">
        <v>0</v>
      </c>
      <c r="G138" s="110">
        <v>27</v>
      </c>
      <c r="H138" s="104">
        <v>0</v>
      </c>
      <c r="I138" s="105">
        <v>41</v>
      </c>
      <c r="J138" s="114">
        <v>1</v>
      </c>
      <c r="K138" s="110">
        <v>120</v>
      </c>
      <c r="L138" s="104">
        <v>1.5</v>
      </c>
      <c r="M138" s="105">
        <v>75</v>
      </c>
      <c r="N138" s="117">
        <v>2.5</v>
      </c>
      <c r="O138" s="110">
        <v>63</v>
      </c>
      <c r="P138" s="104">
        <v>2.5</v>
      </c>
      <c r="Q138" s="110">
        <v>45</v>
      </c>
      <c r="R138" s="208">
        <v>3.5</v>
      </c>
      <c r="S138" s="110">
        <v>72</v>
      </c>
      <c r="T138" s="208">
        <v>3.5</v>
      </c>
      <c r="U138" s="219">
        <v>70</v>
      </c>
      <c r="V138" s="208">
        <v>3.5</v>
      </c>
      <c r="W138" s="230">
        <v>70</v>
      </c>
      <c r="X138" s="312">
        <v>38</v>
      </c>
      <c r="Y138" s="315">
        <v>105</v>
      </c>
      <c r="Z138" s="47"/>
      <c r="AA138" s="21"/>
      <c r="AB138" s="21"/>
      <c r="AC138" s="75"/>
      <c r="AD138" s="99"/>
      <c r="AE138" s="43"/>
      <c r="AF138" s="226"/>
      <c r="AG138" s="89"/>
      <c r="AH138" s="10"/>
      <c r="AI138" s="10"/>
      <c r="AJ138" s="10"/>
      <c r="AK138" s="10"/>
      <c r="AL138" s="10"/>
      <c r="AM138" s="10"/>
    </row>
    <row r="139" spans="1:39" ht="18" customHeight="1">
      <c r="A139" s="290"/>
      <c r="B139" s="161">
        <v>117</v>
      </c>
      <c r="C139" s="151" t="s">
        <v>146</v>
      </c>
      <c r="D139" s="168">
        <v>2005</v>
      </c>
      <c r="E139" s="169" t="s">
        <v>205</v>
      </c>
      <c r="F139" s="104">
        <v>0</v>
      </c>
      <c r="G139" s="110">
        <v>47</v>
      </c>
      <c r="H139" s="104">
        <v>0</v>
      </c>
      <c r="I139" s="105">
        <v>82</v>
      </c>
      <c r="J139" s="114">
        <v>1</v>
      </c>
      <c r="K139" s="110">
        <v>96</v>
      </c>
      <c r="L139" s="104">
        <v>1</v>
      </c>
      <c r="M139" s="105">
        <v>81</v>
      </c>
      <c r="N139" s="117">
        <v>2</v>
      </c>
      <c r="O139" s="110">
        <v>78</v>
      </c>
      <c r="P139" s="104">
        <v>2</v>
      </c>
      <c r="Q139" s="110">
        <v>84</v>
      </c>
      <c r="R139" s="208">
        <v>2</v>
      </c>
      <c r="S139" s="110">
        <v>51</v>
      </c>
      <c r="T139" s="208">
        <v>2</v>
      </c>
      <c r="U139" s="219">
        <v>110</v>
      </c>
      <c r="V139" s="208">
        <v>3</v>
      </c>
      <c r="W139" s="230">
        <v>110</v>
      </c>
      <c r="X139" s="312">
        <v>28</v>
      </c>
      <c r="Y139" s="315">
        <v>126</v>
      </c>
      <c r="Z139" s="47"/>
      <c r="AA139" s="21"/>
      <c r="AB139" s="21"/>
      <c r="AC139" s="75"/>
      <c r="AD139" s="99"/>
      <c r="AE139" s="43"/>
      <c r="AF139" s="226"/>
      <c r="AG139" s="89"/>
      <c r="AH139" s="10"/>
      <c r="AI139" s="10"/>
      <c r="AJ139" s="10"/>
      <c r="AK139" s="10"/>
      <c r="AL139" s="10"/>
      <c r="AM139" s="10"/>
    </row>
    <row r="140" spans="1:39" ht="18" customHeight="1" thickBot="1">
      <c r="A140" s="291"/>
      <c r="B140" s="162">
        <v>59</v>
      </c>
      <c r="C140" s="152" t="s">
        <v>147</v>
      </c>
      <c r="D140" s="170">
        <v>2005</v>
      </c>
      <c r="E140" s="171">
        <v>3</v>
      </c>
      <c r="F140" s="137">
        <v>0</v>
      </c>
      <c r="G140" s="112">
        <v>29</v>
      </c>
      <c r="H140" s="137">
        <v>1</v>
      </c>
      <c r="I140" s="108">
        <v>42</v>
      </c>
      <c r="J140" s="146">
        <v>1</v>
      </c>
      <c r="K140" s="112">
        <v>31</v>
      </c>
      <c r="L140" s="137">
        <v>1</v>
      </c>
      <c r="M140" s="108">
        <v>37</v>
      </c>
      <c r="N140" s="138">
        <v>1</v>
      </c>
      <c r="O140" s="112">
        <v>48</v>
      </c>
      <c r="P140" s="137">
        <v>2</v>
      </c>
      <c r="Q140" s="112">
        <v>52</v>
      </c>
      <c r="R140" s="212">
        <v>2</v>
      </c>
      <c r="S140" s="127">
        <v>18</v>
      </c>
      <c r="T140" s="209">
        <v>3</v>
      </c>
      <c r="U140" s="220">
        <v>40</v>
      </c>
      <c r="V140" s="209">
        <v>3</v>
      </c>
      <c r="W140" s="231">
        <v>46</v>
      </c>
      <c r="X140" s="313">
        <v>36.5</v>
      </c>
      <c r="Y140" s="316">
        <v>52</v>
      </c>
      <c r="Z140" s="64"/>
      <c r="AA140" s="21"/>
      <c r="AB140" s="21"/>
      <c r="AC140" s="75"/>
      <c r="AD140" s="99"/>
      <c r="AE140" s="45"/>
      <c r="AF140" s="226"/>
      <c r="AG140" s="89"/>
      <c r="AH140" s="10"/>
      <c r="AI140" s="10"/>
      <c r="AJ140" s="10"/>
      <c r="AK140" s="10"/>
      <c r="AL140" s="10"/>
      <c r="AM140" s="10"/>
    </row>
    <row r="141" spans="1:39" ht="18" customHeight="1">
      <c r="A141" s="289">
        <v>25</v>
      </c>
      <c r="B141" s="163">
        <v>55</v>
      </c>
      <c r="C141" s="153" t="s">
        <v>148</v>
      </c>
      <c r="D141" s="172">
        <v>2006</v>
      </c>
      <c r="E141" s="173">
        <v>2</v>
      </c>
      <c r="F141" s="140">
        <v>0</v>
      </c>
      <c r="G141" s="131">
        <v>125</v>
      </c>
      <c r="H141" s="140">
        <v>1</v>
      </c>
      <c r="I141" s="133">
        <v>101</v>
      </c>
      <c r="J141" s="145">
        <v>1.5</v>
      </c>
      <c r="K141" s="131">
        <v>99</v>
      </c>
      <c r="L141" s="140">
        <v>2</v>
      </c>
      <c r="M141" s="133">
        <v>131</v>
      </c>
      <c r="N141" s="142">
        <v>3</v>
      </c>
      <c r="O141" s="131">
        <v>105</v>
      </c>
      <c r="P141" s="140">
        <v>3</v>
      </c>
      <c r="Q141" s="131">
        <v>18</v>
      </c>
      <c r="R141" s="206">
        <v>3</v>
      </c>
      <c r="S141" s="109">
        <v>73</v>
      </c>
      <c r="T141" s="214">
        <v>4</v>
      </c>
      <c r="U141" s="222">
        <v>137</v>
      </c>
      <c r="V141" s="214">
        <v>5</v>
      </c>
      <c r="W141" s="318">
        <v>137</v>
      </c>
      <c r="X141" s="326">
        <v>40.5</v>
      </c>
      <c r="Y141" s="328">
        <v>60</v>
      </c>
      <c r="Z141" s="47"/>
      <c r="AA141" s="21"/>
      <c r="AB141" s="21"/>
      <c r="AC141" s="75"/>
      <c r="AD141" s="99"/>
      <c r="AE141" s="43"/>
      <c r="AF141" s="226"/>
      <c r="AG141" s="89"/>
      <c r="AH141" s="10"/>
      <c r="AI141" s="10"/>
      <c r="AJ141" s="10"/>
      <c r="AK141" s="10"/>
      <c r="AL141" s="10"/>
      <c r="AM141" s="10"/>
    </row>
    <row r="142" spans="1:39" ht="18" customHeight="1">
      <c r="A142" s="290"/>
      <c r="B142" s="161">
        <v>89</v>
      </c>
      <c r="C142" s="157" t="s">
        <v>149</v>
      </c>
      <c r="D142" s="178">
        <v>2004</v>
      </c>
      <c r="E142" s="169">
        <v>2</v>
      </c>
      <c r="F142" s="104">
        <v>0</v>
      </c>
      <c r="G142" s="110">
        <v>19</v>
      </c>
      <c r="H142" s="104">
        <v>0.5</v>
      </c>
      <c r="I142" s="105">
        <v>138</v>
      </c>
      <c r="J142" s="114">
        <v>1.5</v>
      </c>
      <c r="K142" s="110">
        <v>122</v>
      </c>
      <c r="L142" s="104">
        <v>1.5</v>
      </c>
      <c r="M142" s="105">
        <v>49</v>
      </c>
      <c r="N142" s="117">
        <v>1.5</v>
      </c>
      <c r="O142" s="110">
        <v>140</v>
      </c>
      <c r="P142" s="104">
        <v>1.5</v>
      </c>
      <c r="Q142" s="110">
        <v>125</v>
      </c>
      <c r="R142" s="208">
        <v>2.5</v>
      </c>
      <c r="S142" s="110">
        <v>114</v>
      </c>
      <c r="T142" s="208">
        <v>3</v>
      </c>
      <c r="U142" s="219">
        <v>130</v>
      </c>
      <c r="V142" s="208">
        <v>4</v>
      </c>
      <c r="W142" s="230">
        <v>130</v>
      </c>
      <c r="X142" s="312">
        <v>34</v>
      </c>
      <c r="Y142" s="315">
        <v>98</v>
      </c>
      <c r="Z142" s="47"/>
      <c r="AA142" s="21"/>
      <c r="AB142" s="21"/>
      <c r="AC142" s="75"/>
      <c r="AD142" s="99"/>
      <c r="AE142" s="43"/>
      <c r="AF142" s="226"/>
      <c r="AG142" s="89"/>
      <c r="AH142" s="10"/>
      <c r="AI142" s="10"/>
      <c r="AJ142" s="10"/>
      <c r="AK142" s="10"/>
      <c r="AL142" s="10"/>
      <c r="AM142" s="10"/>
    </row>
    <row r="143" spans="1:39" ht="18" customHeight="1">
      <c r="A143" s="290"/>
      <c r="B143" s="161">
        <v>116</v>
      </c>
      <c r="C143" s="151" t="s">
        <v>150</v>
      </c>
      <c r="D143" s="168">
        <v>2006</v>
      </c>
      <c r="E143" s="169" t="s">
        <v>205</v>
      </c>
      <c r="F143" s="104">
        <v>1</v>
      </c>
      <c r="G143" s="110">
        <v>46</v>
      </c>
      <c r="H143" s="104">
        <v>1.5</v>
      </c>
      <c r="I143" s="105">
        <v>26</v>
      </c>
      <c r="J143" s="114">
        <v>1.5</v>
      </c>
      <c r="K143" s="110">
        <v>38</v>
      </c>
      <c r="L143" s="104">
        <v>2</v>
      </c>
      <c r="M143" s="105">
        <v>48</v>
      </c>
      <c r="N143" s="117">
        <v>2</v>
      </c>
      <c r="O143" s="110">
        <v>50</v>
      </c>
      <c r="P143" s="104">
        <v>3</v>
      </c>
      <c r="Q143" s="110">
        <v>60</v>
      </c>
      <c r="R143" s="208">
        <v>3</v>
      </c>
      <c r="S143" s="110">
        <v>64</v>
      </c>
      <c r="T143" s="208">
        <v>3.5</v>
      </c>
      <c r="U143" s="219">
        <v>76</v>
      </c>
      <c r="V143" s="208">
        <v>3.5</v>
      </c>
      <c r="W143" s="230">
        <v>76</v>
      </c>
      <c r="X143" s="312">
        <v>39.5</v>
      </c>
      <c r="Y143" s="315">
        <v>103</v>
      </c>
      <c r="Z143" s="47"/>
      <c r="AA143" s="21"/>
      <c r="AB143" s="21"/>
      <c r="AC143" s="75"/>
      <c r="AD143" s="99"/>
      <c r="AE143" s="43"/>
      <c r="AF143" s="226"/>
      <c r="AG143" s="89"/>
      <c r="AH143" s="10"/>
      <c r="AI143" s="10"/>
      <c r="AJ143" s="10"/>
      <c r="AK143" s="10"/>
      <c r="AL143" s="10"/>
      <c r="AM143" s="10"/>
    </row>
    <row r="144" spans="1:39" ht="18" customHeight="1" thickBot="1">
      <c r="A144" s="291"/>
      <c r="B144" s="164">
        <v>29</v>
      </c>
      <c r="C144" s="154" t="s">
        <v>151</v>
      </c>
      <c r="D144" s="174">
        <v>2005</v>
      </c>
      <c r="E144" s="175">
        <v>2</v>
      </c>
      <c r="F144" s="126">
        <v>1</v>
      </c>
      <c r="G144" s="127">
        <v>59</v>
      </c>
      <c r="H144" s="126">
        <v>1</v>
      </c>
      <c r="I144" s="128">
        <v>12</v>
      </c>
      <c r="J144" s="143">
        <v>2</v>
      </c>
      <c r="K144" s="127">
        <v>60</v>
      </c>
      <c r="L144" s="126">
        <v>2.5</v>
      </c>
      <c r="M144" s="128">
        <v>4</v>
      </c>
      <c r="N144" s="130">
        <v>2.5</v>
      </c>
      <c r="O144" s="127">
        <v>8</v>
      </c>
      <c r="P144" s="126">
        <v>2.5</v>
      </c>
      <c r="Q144" s="127">
        <v>47</v>
      </c>
      <c r="R144" s="209">
        <v>3.5</v>
      </c>
      <c r="S144" s="112">
        <v>46</v>
      </c>
      <c r="T144" s="212">
        <v>3.5</v>
      </c>
      <c r="U144" s="221">
        <v>48</v>
      </c>
      <c r="V144" s="212">
        <v>4.5</v>
      </c>
      <c r="W144" s="317">
        <v>27</v>
      </c>
      <c r="X144" s="324">
        <v>41.5</v>
      </c>
      <c r="Y144" s="325">
        <v>32</v>
      </c>
      <c r="Z144" s="64"/>
      <c r="AA144" s="21"/>
      <c r="AB144" s="21"/>
      <c r="AC144" s="75"/>
      <c r="AD144" s="99"/>
      <c r="AE144" s="45"/>
      <c r="AF144" s="226"/>
      <c r="AG144" s="89"/>
      <c r="AH144" s="10"/>
      <c r="AI144" s="10"/>
      <c r="AJ144" s="10"/>
      <c r="AK144" s="10"/>
      <c r="AL144" s="10"/>
      <c r="AM144" s="10"/>
    </row>
    <row r="145" spans="1:39" ht="18" customHeight="1">
      <c r="A145" s="289">
        <v>26</v>
      </c>
      <c r="B145" s="160">
        <v>76</v>
      </c>
      <c r="C145" s="150" t="s">
        <v>152</v>
      </c>
      <c r="D145" s="177">
        <v>2005</v>
      </c>
      <c r="E145" s="167">
        <v>2</v>
      </c>
      <c r="F145" s="135">
        <v>0</v>
      </c>
      <c r="G145" s="109">
        <v>0</v>
      </c>
      <c r="H145" s="135">
        <v>1</v>
      </c>
      <c r="I145" s="103">
        <v>0</v>
      </c>
      <c r="J145" s="144">
        <v>1.5</v>
      </c>
      <c r="K145" s="109">
        <v>0</v>
      </c>
      <c r="L145" s="135">
        <v>2.5</v>
      </c>
      <c r="M145" s="103">
        <v>1</v>
      </c>
      <c r="N145" s="136">
        <v>3</v>
      </c>
      <c r="O145" s="109">
        <v>1</v>
      </c>
      <c r="P145" s="135">
        <v>3</v>
      </c>
      <c r="Q145" s="109" t="s">
        <v>267</v>
      </c>
      <c r="R145" s="214">
        <v>3.5</v>
      </c>
      <c r="S145" s="131">
        <v>0</v>
      </c>
      <c r="T145" s="206">
        <v>3.5</v>
      </c>
      <c r="U145" s="218">
        <v>3</v>
      </c>
      <c r="V145" s="206">
        <v>4.5</v>
      </c>
      <c r="W145" s="229">
        <v>0</v>
      </c>
      <c r="X145" s="311">
        <v>99</v>
      </c>
      <c r="Y145" s="314">
        <v>66</v>
      </c>
      <c r="Z145" s="47"/>
      <c r="AA145" s="21"/>
      <c r="AB145" s="21"/>
      <c r="AC145" s="75"/>
      <c r="AD145" s="99"/>
      <c r="AE145" s="43"/>
      <c r="AF145" s="226"/>
      <c r="AG145" s="89"/>
      <c r="AH145" s="10"/>
      <c r="AI145" s="10"/>
      <c r="AJ145" s="10"/>
      <c r="AK145" s="10"/>
      <c r="AL145" s="10"/>
      <c r="AM145" s="10"/>
    </row>
    <row r="146" spans="1:39" ht="18" customHeight="1">
      <c r="A146" s="290"/>
      <c r="B146" s="161">
        <v>101</v>
      </c>
      <c r="C146" s="151" t="s">
        <v>153</v>
      </c>
      <c r="D146" s="168">
        <v>2006</v>
      </c>
      <c r="E146" s="169">
        <v>3</v>
      </c>
      <c r="F146" s="104">
        <v>0</v>
      </c>
      <c r="G146" s="110">
        <v>31</v>
      </c>
      <c r="H146" s="104">
        <v>0</v>
      </c>
      <c r="I146" s="105">
        <v>55</v>
      </c>
      <c r="J146" s="114">
        <v>0</v>
      </c>
      <c r="K146" s="110">
        <v>124</v>
      </c>
      <c r="L146" s="104">
        <v>1</v>
      </c>
      <c r="M146" s="105">
        <v>120</v>
      </c>
      <c r="N146" s="117">
        <v>1</v>
      </c>
      <c r="O146" s="110">
        <v>132</v>
      </c>
      <c r="P146" s="104">
        <v>1.5</v>
      </c>
      <c r="Q146" s="110">
        <v>115</v>
      </c>
      <c r="R146" s="208">
        <v>2.5</v>
      </c>
      <c r="S146" s="110">
        <v>133</v>
      </c>
      <c r="T146" s="208">
        <v>3</v>
      </c>
      <c r="U146" s="219">
        <v>85</v>
      </c>
      <c r="V146" s="208">
        <v>4</v>
      </c>
      <c r="W146" s="230">
        <v>85</v>
      </c>
      <c r="X146" s="312">
        <v>33.5</v>
      </c>
      <c r="Y146" s="315">
        <v>99</v>
      </c>
      <c r="Z146" s="47"/>
      <c r="AA146" s="21"/>
      <c r="AB146" s="21"/>
      <c r="AC146" s="75"/>
      <c r="AD146" s="99"/>
      <c r="AE146" s="43"/>
      <c r="AF146" s="226"/>
      <c r="AG146" s="89"/>
      <c r="AH146" s="10"/>
      <c r="AI146" s="10"/>
      <c r="AJ146" s="10"/>
      <c r="AK146" s="10"/>
      <c r="AL146" s="10"/>
      <c r="AM146" s="10"/>
    </row>
    <row r="147" spans="1:39" ht="18" customHeight="1">
      <c r="A147" s="290"/>
      <c r="B147" s="161">
        <v>114</v>
      </c>
      <c r="C147" s="151" t="s">
        <v>154</v>
      </c>
      <c r="D147" s="168">
        <v>2003</v>
      </c>
      <c r="E147" s="169" t="s">
        <v>205</v>
      </c>
      <c r="F147" s="104">
        <v>0</v>
      </c>
      <c r="G147" s="110">
        <v>44</v>
      </c>
      <c r="H147" s="104">
        <v>0</v>
      </c>
      <c r="I147" s="105">
        <v>75</v>
      </c>
      <c r="J147" s="114">
        <v>0</v>
      </c>
      <c r="K147" s="110">
        <v>93</v>
      </c>
      <c r="L147" s="104">
        <v>0.5</v>
      </c>
      <c r="M147" s="105">
        <v>100</v>
      </c>
      <c r="N147" s="117">
        <v>1.5</v>
      </c>
      <c r="O147" s="110">
        <v>108</v>
      </c>
      <c r="P147" s="104">
        <v>1.5</v>
      </c>
      <c r="Q147" s="110">
        <v>91</v>
      </c>
      <c r="R147" s="208">
        <v>1.5</v>
      </c>
      <c r="S147" s="110">
        <v>89</v>
      </c>
      <c r="T147" s="208">
        <v>2.5</v>
      </c>
      <c r="U147" s="219">
        <v>74</v>
      </c>
      <c r="V147" s="208">
        <v>3</v>
      </c>
      <c r="W147" s="230">
        <v>74</v>
      </c>
      <c r="X147" s="312">
        <v>27</v>
      </c>
      <c r="Y147" s="315">
        <v>127</v>
      </c>
      <c r="Z147" s="47"/>
      <c r="AA147" s="21"/>
      <c r="AB147" s="21"/>
      <c r="AC147" s="75"/>
      <c r="AD147" s="99"/>
      <c r="AE147" s="48"/>
      <c r="AF147" s="226"/>
      <c r="AG147" s="89"/>
      <c r="AH147" s="10"/>
      <c r="AI147" s="10"/>
      <c r="AJ147" s="10"/>
      <c r="AK147" s="10"/>
      <c r="AL147" s="10"/>
      <c r="AM147" s="10"/>
    </row>
    <row r="148" spans="1:39" ht="18" customHeight="1" thickBot="1">
      <c r="A148" s="291"/>
      <c r="B148" s="162">
        <v>50</v>
      </c>
      <c r="C148" s="152" t="s">
        <v>155</v>
      </c>
      <c r="D148" s="170">
        <v>2006</v>
      </c>
      <c r="E148" s="171" t="s">
        <v>205</v>
      </c>
      <c r="F148" s="137">
        <v>0</v>
      </c>
      <c r="G148" s="112">
        <v>20</v>
      </c>
      <c r="H148" s="137">
        <v>0</v>
      </c>
      <c r="I148" s="108">
        <v>33</v>
      </c>
      <c r="J148" s="146">
        <v>0</v>
      </c>
      <c r="K148" s="112">
        <v>43</v>
      </c>
      <c r="L148" s="137">
        <v>0</v>
      </c>
      <c r="M148" s="108">
        <v>46</v>
      </c>
      <c r="N148" s="138">
        <v>1</v>
      </c>
      <c r="O148" s="112" t="s">
        <v>263</v>
      </c>
      <c r="P148" s="137">
        <v>1.5</v>
      </c>
      <c r="Q148" s="112">
        <v>53</v>
      </c>
      <c r="R148" s="212">
        <v>1.5</v>
      </c>
      <c r="S148" s="127">
        <v>51</v>
      </c>
      <c r="T148" s="209">
        <v>2</v>
      </c>
      <c r="U148" s="220">
        <v>45</v>
      </c>
      <c r="V148" s="209">
        <v>2</v>
      </c>
      <c r="W148" s="231">
        <v>40</v>
      </c>
      <c r="X148" s="313">
        <v>31</v>
      </c>
      <c r="Y148" s="316">
        <v>61</v>
      </c>
      <c r="Z148" s="64"/>
      <c r="AA148" s="21"/>
      <c r="AB148" s="21"/>
      <c r="AC148" s="75"/>
      <c r="AD148" s="99"/>
      <c r="AE148" s="45"/>
      <c r="AF148" s="226"/>
      <c r="AG148" s="89"/>
      <c r="AH148" s="10"/>
      <c r="AI148" s="10"/>
      <c r="AJ148" s="10"/>
      <c r="AK148" s="10"/>
      <c r="AL148" s="10"/>
      <c r="AM148" s="10"/>
    </row>
    <row r="149" spans="1:39" ht="18" customHeight="1">
      <c r="A149" s="289">
        <v>27</v>
      </c>
      <c r="B149" s="163">
        <v>12</v>
      </c>
      <c r="C149" s="153" t="s">
        <v>156</v>
      </c>
      <c r="D149" s="172">
        <v>2005</v>
      </c>
      <c r="E149" s="173">
        <v>3</v>
      </c>
      <c r="F149" s="140">
        <v>1</v>
      </c>
      <c r="G149" s="131">
        <v>82</v>
      </c>
      <c r="H149" s="140">
        <v>1.5</v>
      </c>
      <c r="I149" s="133">
        <v>57</v>
      </c>
      <c r="J149" s="145">
        <v>2.5</v>
      </c>
      <c r="K149" s="131">
        <v>63</v>
      </c>
      <c r="L149" s="140">
        <v>3</v>
      </c>
      <c r="M149" s="133">
        <v>39</v>
      </c>
      <c r="N149" s="142">
        <v>3.5</v>
      </c>
      <c r="O149" s="131">
        <v>43</v>
      </c>
      <c r="P149" s="135">
        <v>4</v>
      </c>
      <c r="Q149" s="103">
        <v>102</v>
      </c>
      <c r="R149" s="206">
        <v>4.5</v>
      </c>
      <c r="S149" s="109">
        <v>65</v>
      </c>
      <c r="T149" s="214">
        <v>5.5</v>
      </c>
      <c r="U149" s="222">
        <v>25</v>
      </c>
      <c r="V149" s="214">
        <v>6</v>
      </c>
      <c r="W149" s="318">
        <v>25</v>
      </c>
      <c r="X149" s="326">
        <v>45.5</v>
      </c>
      <c r="Y149" s="328">
        <v>23</v>
      </c>
      <c r="Z149" s="47"/>
      <c r="AA149" s="21"/>
      <c r="AB149" s="21"/>
      <c r="AC149" s="75"/>
      <c r="AD149" s="99"/>
      <c r="AE149" s="43"/>
      <c r="AF149" s="226"/>
      <c r="AG149" s="89"/>
      <c r="AH149" s="10"/>
      <c r="AI149" s="10"/>
      <c r="AJ149" s="10"/>
      <c r="AK149" s="10"/>
      <c r="AL149" s="10"/>
      <c r="AM149" s="10"/>
    </row>
    <row r="150" spans="1:39" ht="18" customHeight="1">
      <c r="A150" s="290"/>
      <c r="B150" s="161">
        <v>58</v>
      </c>
      <c r="C150" s="151" t="s">
        <v>157</v>
      </c>
      <c r="D150" s="168">
        <v>2007</v>
      </c>
      <c r="E150" s="169" t="s">
        <v>205</v>
      </c>
      <c r="F150" s="104">
        <v>0</v>
      </c>
      <c r="G150" s="110">
        <v>128</v>
      </c>
      <c r="H150" s="104">
        <v>1</v>
      </c>
      <c r="I150" s="105">
        <v>100</v>
      </c>
      <c r="J150" s="114">
        <v>1</v>
      </c>
      <c r="K150" s="110">
        <v>94</v>
      </c>
      <c r="L150" s="104">
        <v>2</v>
      </c>
      <c r="M150" s="105">
        <v>106</v>
      </c>
      <c r="N150" s="117">
        <v>2.5</v>
      </c>
      <c r="O150" s="110">
        <v>124</v>
      </c>
      <c r="P150" s="104">
        <v>2.5</v>
      </c>
      <c r="Q150" s="105">
        <v>118</v>
      </c>
      <c r="R150" s="208">
        <v>3.5</v>
      </c>
      <c r="S150" s="110">
        <v>98</v>
      </c>
      <c r="T150" s="208">
        <v>4</v>
      </c>
      <c r="U150" s="219">
        <v>88</v>
      </c>
      <c r="V150" s="208">
        <v>4.5</v>
      </c>
      <c r="W150" s="230">
        <v>88</v>
      </c>
      <c r="X150" s="312">
        <v>34.5</v>
      </c>
      <c r="Y150" s="315">
        <v>80</v>
      </c>
      <c r="Z150" s="47"/>
      <c r="AA150" s="21"/>
      <c r="AB150" s="21"/>
      <c r="AC150" s="75"/>
      <c r="AD150" s="99"/>
      <c r="AE150" s="43"/>
      <c r="AF150" s="226"/>
      <c r="AG150" s="89"/>
      <c r="AH150" s="10"/>
      <c r="AI150" s="10"/>
      <c r="AJ150" s="10"/>
      <c r="AK150" s="10"/>
      <c r="AL150" s="10"/>
      <c r="AM150" s="10"/>
    </row>
    <row r="151" spans="1:39" ht="18" customHeight="1">
      <c r="A151" s="290"/>
      <c r="B151" s="161">
        <v>74</v>
      </c>
      <c r="C151" s="151" t="s">
        <v>158</v>
      </c>
      <c r="D151" s="168">
        <v>2007</v>
      </c>
      <c r="E151" s="169" t="s">
        <v>206</v>
      </c>
      <c r="F151" s="104">
        <v>0</v>
      </c>
      <c r="G151" s="110">
        <v>4</v>
      </c>
      <c r="H151" s="104">
        <v>0.5</v>
      </c>
      <c r="I151" s="105">
        <v>109</v>
      </c>
      <c r="J151" s="114">
        <v>1.5</v>
      </c>
      <c r="K151" s="110">
        <v>133</v>
      </c>
      <c r="L151" s="104">
        <v>1.5</v>
      </c>
      <c r="M151" s="105">
        <v>28</v>
      </c>
      <c r="N151" s="117">
        <v>2.5</v>
      </c>
      <c r="O151" s="110">
        <v>99</v>
      </c>
      <c r="P151" s="104">
        <v>2.5</v>
      </c>
      <c r="Q151" s="105">
        <v>40</v>
      </c>
      <c r="R151" s="208">
        <v>2.5</v>
      </c>
      <c r="S151" s="110">
        <v>105</v>
      </c>
      <c r="T151" s="208">
        <v>2.5</v>
      </c>
      <c r="U151" s="219">
        <v>114</v>
      </c>
      <c r="V151" s="208">
        <v>3</v>
      </c>
      <c r="W151" s="230">
        <v>114</v>
      </c>
      <c r="X151" s="312">
        <v>37.5</v>
      </c>
      <c r="Y151" s="315">
        <v>119</v>
      </c>
      <c r="Z151" s="47"/>
      <c r="AA151" s="21"/>
      <c r="AB151" s="21"/>
      <c r="AC151" s="75"/>
      <c r="AD151" s="99"/>
      <c r="AE151" s="43"/>
      <c r="AF151" s="226"/>
      <c r="AG151" s="89"/>
      <c r="AH151" s="10"/>
      <c r="AI151" s="10"/>
      <c r="AJ151" s="10"/>
      <c r="AK151" s="10"/>
      <c r="AL151" s="10"/>
      <c r="AM151" s="10"/>
    </row>
    <row r="152" spans="1:39" ht="18" customHeight="1" thickBot="1">
      <c r="A152" s="291"/>
      <c r="B152" s="164">
        <v>19</v>
      </c>
      <c r="C152" s="154" t="s">
        <v>159</v>
      </c>
      <c r="D152" s="174">
        <v>2007</v>
      </c>
      <c r="E152" s="175" t="s">
        <v>205</v>
      </c>
      <c r="F152" s="126">
        <v>1</v>
      </c>
      <c r="G152" s="127">
        <v>49</v>
      </c>
      <c r="H152" s="126">
        <v>1</v>
      </c>
      <c r="I152" s="128">
        <v>4</v>
      </c>
      <c r="J152" s="143">
        <v>1</v>
      </c>
      <c r="K152" s="127">
        <v>39</v>
      </c>
      <c r="L152" s="126">
        <v>1</v>
      </c>
      <c r="M152" s="128">
        <v>47</v>
      </c>
      <c r="N152" s="130">
        <v>2</v>
      </c>
      <c r="O152" s="127">
        <v>51</v>
      </c>
      <c r="P152" s="137">
        <v>3</v>
      </c>
      <c r="Q152" s="108">
        <v>57</v>
      </c>
      <c r="R152" s="209">
        <v>3.5</v>
      </c>
      <c r="S152" s="112">
        <v>48</v>
      </c>
      <c r="T152" s="212">
        <v>3.5</v>
      </c>
      <c r="U152" s="221">
        <v>30</v>
      </c>
      <c r="V152" s="212">
        <v>3.5</v>
      </c>
      <c r="W152" s="317">
        <v>35</v>
      </c>
      <c r="X152" s="324">
        <v>39.5</v>
      </c>
      <c r="Y152" s="325">
        <v>48</v>
      </c>
      <c r="Z152" s="64"/>
      <c r="AA152" s="21"/>
      <c r="AB152" s="21"/>
      <c r="AC152" s="75"/>
      <c r="AD152" s="99"/>
      <c r="AE152" s="45"/>
      <c r="AF152" s="226"/>
      <c r="AG152" s="89"/>
      <c r="AH152" s="10"/>
      <c r="AI152" s="10"/>
      <c r="AJ152" s="10"/>
      <c r="AK152" s="10"/>
      <c r="AL152" s="10"/>
      <c r="AM152" s="10"/>
    </row>
    <row r="153" spans="1:39" ht="18" customHeight="1">
      <c r="A153" s="289">
        <v>28</v>
      </c>
      <c r="B153" s="160">
        <v>53</v>
      </c>
      <c r="C153" s="154" t="s">
        <v>161</v>
      </c>
      <c r="D153" s="166">
        <v>2003</v>
      </c>
      <c r="E153" s="167">
        <v>1</v>
      </c>
      <c r="F153" s="135">
        <v>1</v>
      </c>
      <c r="G153" s="109">
        <v>123</v>
      </c>
      <c r="H153" s="135">
        <v>2</v>
      </c>
      <c r="I153" s="103">
        <v>10</v>
      </c>
      <c r="J153" s="144">
        <v>2</v>
      </c>
      <c r="K153" s="109">
        <v>18</v>
      </c>
      <c r="L153" s="135">
        <v>2</v>
      </c>
      <c r="M153" s="103">
        <v>2</v>
      </c>
      <c r="N153" s="136">
        <v>3</v>
      </c>
      <c r="O153" s="109">
        <v>93</v>
      </c>
      <c r="P153" s="140">
        <v>3.5</v>
      </c>
      <c r="Q153" s="131">
        <v>25</v>
      </c>
      <c r="R153" s="214">
        <v>3.5</v>
      </c>
      <c r="S153" s="131">
        <v>22</v>
      </c>
      <c r="T153" s="206">
        <v>4.5</v>
      </c>
      <c r="U153" s="218">
        <v>105</v>
      </c>
      <c r="V153" s="206">
        <v>5.5</v>
      </c>
      <c r="W153" s="229">
        <v>105</v>
      </c>
      <c r="X153" s="311">
        <v>46</v>
      </c>
      <c r="Y153" s="314">
        <v>35</v>
      </c>
      <c r="Z153" s="47"/>
      <c r="AA153" s="21"/>
      <c r="AB153" s="21"/>
      <c r="AC153" s="75"/>
      <c r="AD153" s="99"/>
      <c r="AE153" s="43"/>
      <c r="AF153" s="226"/>
      <c r="AG153" s="89"/>
      <c r="AH153" s="10"/>
      <c r="AI153" s="10"/>
      <c r="AJ153" s="10"/>
      <c r="AK153" s="10"/>
      <c r="AL153" s="10"/>
      <c r="AM153" s="10"/>
    </row>
    <row r="154" spans="1:39" ht="18" customHeight="1">
      <c r="A154" s="290"/>
      <c r="B154" s="161">
        <v>57</v>
      </c>
      <c r="C154" s="151" t="s">
        <v>160</v>
      </c>
      <c r="D154" s="168">
        <v>2005</v>
      </c>
      <c r="E154" s="169">
        <v>1</v>
      </c>
      <c r="F154" s="104">
        <v>1</v>
      </c>
      <c r="G154" s="110">
        <v>127</v>
      </c>
      <c r="H154" s="104">
        <v>1.5</v>
      </c>
      <c r="I154" s="105">
        <v>12</v>
      </c>
      <c r="J154" s="114">
        <v>1.5</v>
      </c>
      <c r="K154" s="110">
        <v>22</v>
      </c>
      <c r="L154" s="104">
        <v>2.5</v>
      </c>
      <c r="M154" s="105">
        <v>99</v>
      </c>
      <c r="N154" s="117">
        <v>3</v>
      </c>
      <c r="O154" s="110">
        <v>32</v>
      </c>
      <c r="P154" s="104">
        <v>4</v>
      </c>
      <c r="Q154" s="110">
        <v>26</v>
      </c>
      <c r="R154" s="208">
        <v>4</v>
      </c>
      <c r="S154" s="110">
        <v>18</v>
      </c>
      <c r="T154" s="208">
        <v>5</v>
      </c>
      <c r="U154" s="219">
        <v>36</v>
      </c>
      <c r="V154" s="208">
        <v>5.5</v>
      </c>
      <c r="W154" s="230">
        <v>36</v>
      </c>
      <c r="X154" s="312">
        <v>45.5</v>
      </c>
      <c r="Y154" s="315">
        <v>37</v>
      </c>
      <c r="Z154" s="47"/>
      <c r="AA154" s="21"/>
      <c r="AB154" s="21"/>
      <c r="AC154" s="75"/>
      <c r="AD154" s="99"/>
      <c r="AE154" s="43"/>
      <c r="AF154" s="226"/>
      <c r="AG154" s="89"/>
      <c r="AH154" s="10"/>
      <c r="AI154" s="10"/>
      <c r="AJ154" s="10"/>
      <c r="AK154" s="10"/>
      <c r="AL154" s="10"/>
      <c r="AM154" s="10"/>
    </row>
    <row r="155" spans="1:39" ht="18" customHeight="1">
      <c r="A155" s="290"/>
      <c r="B155" s="161">
        <v>61</v>
      </c>
      <c r="C155" s="151" t="s">
        <v>162</v>
      </c>
      <c r="D155" s="168">
        <v>2005</v>
      </c>
      <c r="E155" s="169">
        <v>2</v>
      </c>
      <c r="F155" s="104">
        <v>0</v>
      </c>
      <c r="G155" s="110">
        <v>131</v>
      </c>
      <c r="H155" s="104">
        <v>1</v>
      </c>
      <c r="I155" s="105">
        <v>105</v>
      </c>
      <c r="J155" s="91">
        <v>2</v>
      </c>
      <c r="K155" s="110">
        <v>123</v>
      </c>
      <c r="L155" s="104">
        <v>2</v>
      </c>
      <c r="M155" s="105">
        <v>23</v>
      </c>
      <c r="N155" s="117">
        <v>2.5</v>
      </c>
      <c r="O155" s="110">
        <v>95</v>
      </c>
      <c r="P155" s="104">
        <v>3.5</v>
      </c>
      <c r="Q155" s="110">
        <v>137</v>
      </c>
      <c r="R155" s="208">
        <v>4</v>
      </c>
      <c r="S155" s="110">
        <v>10</v>
      </c>
      <c r="T155" s="208">
        <v>4</v>
      </c>
      <c r="U155" s="219">
        <v>28</v>
      </c>
      <c r="V155" s="208">
        <v>4</v>
      </c>
      <c r="W155" s="230">
        <v>28</v>
      </c>
      <c r="X155" s="312">
        <v>47</v>
      </c>
      <c r="Y155" s="315">
        <v>82</v>
      </c>
      <c r="Z155" s="47"/>
      <c r="AA155" s="21"/>
      <c r="AB155" s="21"/>
      <c r="AC155" s="78"/>
      <c r="AD155" s="99"/>
      <c r="AE155" s="48"/>
      <c r="AF155" s="226"/>
      <c r="AG155" s="89"/>
      <c r="AH155" s="10"/>
      <c r="AI155" s="10"/>
      <c r="AJ155" s="10"/>
      <c r="AK155" s="10"/>
      <c r="AL155" s="10"/>
      <c r="AM155" s="10"/>
    </row>
    <row r="156" spans="1:39" ht="18" customHeight="1" thickBot="1">
      <c r="A156" s="291"/>
      <c r="B156" s="162">
        <v>13</v>
      </c>
      <c r="C156" s="152" t="s">
        <v>163</v>
      </c>
      <c r="D156" s="170">
        <v>2004</v>
      </c>
      <c r="E156" s="171">
        <v>1</v>
      </c>
      <c r="F156" s="137">
        <v>1</v>
      </c>
      <c r="G156" s="112">
        <v>1</v>
      </c>
      <c r="H156" s="137">
        <v>2</v>
      </c>
      <c r="I156" s="108">
        <v>2</v>
      </c>
      <c r="J156" s="92">
        <v>3</v>
      </c>
      <c r="K156" s="112">
        <v>3</v>
      </c>
      <c r="L156" s="137">
        <v>3</v>
      </c>
      <c r="M156" s="108">
        <v>3</v>
      </c>
      <c r="N156" s="138">
        <v>4</v>
      </c>
      <c r="O156" s="112">
        <v>4</v>
      </c>
      <c r="P156" s="126">
        <v>5</v>
      </c>
      <c r="Q156" s="127">
        <v>5</v>
      </c>
      <c r="R156" s="212">
        <v>5.5</v>
      </c>
      <c r="S156" s="127">
        <v>0</v>
      </c>
      <c r="T156" s="209">
        <v>6</v>
      </c>
      <c r="U156" s="220">
        <v>6</v>
      </c>
      <c r="V156" s="209">
        <v>7</v>
      </c>
      <c r="W156" s="231">
        <v>0</v>
      </c>
      <c r="X156" s="313">
        <v>2</v>
      </c>
      <c r="Y156" s="316">
        <v>2</v>
      </c>
      <c r="Z156" s="64"/>
      <c r="AA156" s="21"/>
      <c r="AB156" s="21"/>
      <c r="AC156" s="78"/>
      <c r="AD156" s="99"/>
      <c r="AE156" s="45"/>
      <c r="AF156" s="226"/>
      <c r="AG156" s="89"/>
      <c r="AH156" s="10"/>
      <c r="AI156" s="10"/>
      <c r="AJ156" s="10"/>
      <c r="AK156" s="10"/>
      <c r="AL156" s="10"/>
      <c r="AM156" s="10"/>
    </row>
    <row r="157" spans="1:39" ht="18" customHeight="1">
      <c r="A157" s="289">
        <v>29</v>
      </c>
      <c r="B157" s="163">
        <v>110</v>
      </c>
      <c r="C157" s="153" t="s">
        <v>164</v>
      </c>
      <c r="D157" s="172">
        <v>2008</v>
      </c>
      <c r="E157" s="173" t="s">
        <v>189</v>
      </c>
      <c r="F157" s="140">
        <v>0</v>
      </c>
      <c r="G157" s="131">
        <v>40</v>
      </c>
      <c r="H157" s="140">
        <v>0</v>
      </c>
      <c r="I157" s="133">
        <v>71</v>
      </c>
      <c r="J157" s="142">
        <v>0</v>
      </c>
      <c r="K157" s="131">
        <v>85</v>
      </c>
      <c r="L157" s="140">
        <v>0</v>
      </c>
      <c r="M157" s="133">
        <v>115</v>
      </c>
      <c r="N157" s="142">
        <v>1</v>
      </c>
      <c r="O157" s="131" t="s">
        <v>263</v>
      </c>
      <c r="P157" s="135">
        <v>1</v>
      </c>
      <c r="Q157" s="109">
        <v>51</v>
      </c>
      <c r="R157" s="206">
        <v>1</v>
      </c>
      <c r="S157" s="109">
        <v>78</v>
      </c>
      <c r="T157" s="214">
        <v>2</v>
      </c>
      <c r="U157" s="222">
        <v>117</v>
      </c>
      <c r="V157" s="214">
        <v>2</v>
      </c>
      <c r="W157" s="318">
        <v>117</v>
      </c>
      <c r="X157" s="326">
        <v>29</v>
      </c>
      <c r="Y157" s="328">
        <v>137</v>
      </c>
      <c r="Z157" s="47"/>
      <c r="AA157" s="21"/>
      <c r="AB157" s="21"/>
      <c r="AC157" s="78"/>
      <c r="AD157" s="99"/>
      <c r="AE157" s="43"/>
      <c r="AF157" s="226"/>
      <c r="AG157" s="89"/>
      <c r="AH157" s="10"/>
      <c r="AI157" s="10"/>
      <c r="AJ157" s="10"/>
      <c r="AK157" s="10"/>
      <c r="AL157" s="10"/>
      <c r="AM157" s="10"/>
    </row>
    <row r="158" spans="1:39" ht="18" customHeight="1">
      <c r="A158" s="290"/>
      <c r="B158" s="161">
        <v>132</v>
      </c>
      <c r="C158" s="151" t="s">
        <v>165</v>
      </c>
      <c r="D158" s="168">
        <v>2011</v>
      </c>
      <c r="E158" s="169" t="s">
        <v>189</v>
      </c>
      <c r="F158" s="104">
        <v>0</v>
      </c>
      <c r="G158" s="110">
        <v>62</v>
      </c>
      <c r="H158" s="104">
        <v>0</v>
      </c>
      <c r="I158" s="105">
        <v>87</v>
      </c>
      <c r="J158" s="117">
        <v>0</v>
      </c>
      <c r="K158" s="110">
        <v>105</v>
      </c>
      <c r="L158" s="104">
        <v>1</v>
      </c>
      <c r="M158" s="105">
        <v>107</v>
      </c>
      <c r="N158" s="117">
        <v>2</v>
      </c>
      <c r="O158" s="110">
        <v>101</v>
      </c>
      <c r="P158" s="104">
        <v>2</v>
      </c>
      <c r="Q158" s="110">
        <v>85</v>
      </c>
      <c r="R158" s="208">
        <v>2</v>
      </c>
      <c r="S158" s="110">
        <v>112</v>
      </c>
      <c r="T158" s="208">
        <v>2</v>
      </c>
      <c r="U158" s="219">
        <v>78</v>
      </c>
      <c r="V158" s="208">
        <v>3</v>
      </c>
      <c r="W158" s="230">
        <v>78</v>
      </c>
      <c r="X158" s="312">
        <v>32.5</v>
      </c>
      <c r="Y158" s="315">
        <v>123</v>
      </c>
      <c r="Z158" s="47"/>
      <c r="AA158" s="21"/>
      <c r="AB158" s="21"/>
      <c r="AC158" s="78"/>
      <c r="AD158" s="99"/>
      <c r="AE158" s="43"/>
      <c r="AF158" s="226"/>
      <c r="AG158" s="89"/>
      <c r="AH158" s="10"/>
      <c r="AI158" s="10"/>
      <c r="AJ158" s="10"/>
      <c r="AK158" s="10"/>
      <c r="AL158" s="10"/>
      <c r="AM158" s="10"/>
    </row>
    <row r="159" spans="1:39" ht="18" customHeight="1">
      <c r="A159" s="290"/>
      <c r="B159" s="161">
        <v>139</v>
      </c>
      <c r="C159" s="151" t="s">
        <v>166</v>
      </c>
      <c r="D159" s="168">
        <v>2007</v>
      </c>
      <c r="E159" s="169" t="s">
        <v>189</v>
      </c>
      <c r="F159" s="104">
        <v>0</v>
      </c>
      <c r="G159" s="110">
        <v>69</v>
      </c>
      <c r="H159" s="104">
        <v>0</v>
      </c>
      <c r="I159" s="105">
        <v>92</v>
      </c>
      <c r="J159" s="117">
        <v>0</v>
      </c>
      <c r="K159" s="110">
        <v>106</v>
      </c>
      <c r="L159" s="104">
        <v>0</v>
      </c>
      <c r="M159" s="105">
        <v>112</v>
      </c>
      <c r="N159" s="117">
        <v>0.5</v>
      </c>
      <c r="O159" s="110">
        <v>120</v>
      </c>
      <c r="P159" s="104">
        <v>1.5</v>
      </c>
      <c r="Q159" s="110">
        <v>119</v>
      </c>
      <c r="R159" s="208">
        <v>1.5</v>
      </c>
      <c r="S159" s="110">
        <v>103</v>
      </c>
      <c r="T159" s="208">
        <v>2.5</v>
      </c>
      <c r="U159" s="219">
        <v>109</v>
      </c>
      <c r="V159" s="208">
        <v>2.5</v>
      </c>
      <c r="W159" s="230">
        <v>109</v>
      </c>
      <c r="X159" s="312">
        <v>25.5</v>
      </c>
      <c r="Y159" s="315">
        <v>134</v>
      </c>
      <c r="Z159" s="47"/>
      <c r="AA159" s="21"/>
      <c r="AB159" s="21"/>
      <c r="AC159" s="78"/>
      <c r="AD159" s="99"/>
      <c r="AE159" s="43"/>
      <c r="AF159" s="226"/>
      <c r="AG159" s="89"/>
      <c r="AH159" s="10"/>
      <c r="AI159" s="10"/>
      <c r="AJ159" s="10"/>
      <c r="AK159" s="10"/>
      <c r="AL159" s="10"/>
      <c r="AM159" s="10"/>
    </row>
    <row r="160" spans="1:39" ht="18" customHeight="1" thickBot="1">
      <c r="A160" s="291"/>
      <c r="B160" s="164">
        <v>57</v>
      </c>
      <c r="C160" s="154" t="s">
        <v>167</v>
      </c>
      <c r="D160" s="174">
        <v>2008</v>
      </c>
      <c r="E160" s="175" t="s">
        <v>189</v>
      </c>
      <c r="F160" s="126">
        <v>0.5</v>
      </c>
      <c r="G160" s="127">
        <v>27</v>
      </c>
      <c r="H160" s="126">
        <v>0.5</v>
      </c>
      <c r="I160" s="128">
        <v>7</v>
      </c>
      <c r="J160" s="130">
        <v>0.5</v>
      </c>
      <c r="K160" s="127">
        <v>35</v>
      </c>
      <c r="L160" s="126">
        <v>1.5</v>
      </c>
      <c r="M160" s="128">
        <v>45</v>
      </c>
      <c r="N160" s="130">
        <v>2</v>
      </c>
      <c r="O160" s="127">
        <v>23</v>
      </c>
      <c r="P160" s="137">
        <v>2</v>
      </c>
      <c r="Q160" s="112">
        <v>19</v>
      </c>
      <c r="R160" s="209">
        <v>2</v>
      </c>
      <c r="S160" s="112">
        <v>56</v>
      </c>
      <c r="T160" s="212">
        <v>2</v>
      </c>
      <c r="U160" s="221">
        <v>44</v>
      </c>
      <c r="V160" s="212">
        <v>3</v>
      </c>
      <c r="W160" s="317" t="s">
        <v>263</v>
      </c>
      <c r="X160" s="324">
        <v>32.5</v>
      </c>
      <c r="Y160" s="325">
        <v>54</v>
      </c>
      <c r="Z160" s="64"/>
      <c r="AA160" s="21"/>
      <c r="AB160" s="21"/>
      <c r="AC160" s="78"/>
      <c r="AD160" s="99"/>
      <c r="AE160" s="45"/>
      <c r="AF160" s="226"/>
      <c r="AG160" s="89"/>
      <c r="AH160" s="10"/>
      <c r="AI160" s="10"/>
      <c r="AJ160" s="10"/>
      <c r="AK160" s="10"/>
      <c r="AL160" s="10"/>
      <c r="AM160" s="10"/>
    </row>
    <row r="161" spans="1:39" ht="18" customHeight="1">
      <c r="A161" s="289">
        <v>30</v>
      </c>
      <c r="B161" s="160">
        <v>99</v>
      </c>
      <c r="C161" s="150" t="s">
        <v>168</v>
      </c>
      <c r="D161" s="166">
        <v>2003</v>
      </c>
      <c r="E161" s="167">
        <v>3</v>
      </c>
      <c r="F161" s="135">
        <v>0</v>
      </c>
      <c r="G161" s="109">
        <v>29</v>
      </c>
      <c r="H161" s="135">
        <v>1</v>
      </c>
      <c r="I161" s="103">
        <v>51</v>
      </c>
      <c r="J161" s="136">
        <v>1.5</v>
      </c>
      <c r="K161" s="109">
        <v>55</v>
      </c>
      <c r="L161" s="135">
        <v>1.5</v>
      </c>
      <c r="M161" s="103">
        <v>57</v>
      </c>
      <c r="N161" s="136">
        <v>1.5</v>
      </c>
      <c r="O161" s="109">
        <v>74</v>
      </c>
      <c r="P161" s="140">
        <v>2.5</v>
      </c>
      <c r="Q161" s="131">
        <v>63</v>
      </c>
      <c r="R161" s="214">
        <v>3.5</v>
      </c>
      <c r="S161" s="131">
        <v>75</v>
      </c>
      <c r="T161" s="206">
        <v>3.5</v>
      </c>
      <c r="U161" s="218">
        <v>41</v>
      </c>
      <c r="V161" s="206">
        <v>3.5</v>
      </c>
      <c r="W161" s="229">
        <v>41</v>
      </c>
      <c r="X161" s="311">
        <v>38</v>
      </c>
      <c r="Y161" s="314">
        <v>106</v>
      </c>
      <c r="Z161" s="47"/>
      <c r="AA161" s="21"/>
      <c r="AB161" s="21"/>
      <c r="AC161" s="78"/>
      <c r="AD161" s="99"/>
      <c r="AE161" s="43"/>
      <c r="AF161" s="226"/>
      <c r="AG161" s="89"/>
      <c r="AH161" s="10"/>
      <c r="AI161" s="10"/>
      <c r="AJ161" s="10"/>
      <c r="AK161" s="10"/>
      <c r="AL161" s="10"/>
      <c r="AM161" s="10"/>
    </row>
    <row r="162" spans="1:39" ht="18" customHeight="1">
      <c r="A162" s="290"/>
      <c r="B162" s="161">
        <v>123</v>
      </c>
      <c r="C162" s="151" t="s">
        <v>169</v>
      </c>
      <c r="D162" s="168">
        <v>2002</v>
      </c>
      <c r="E162" s="169" t="s">
        <v>189</v>
      </c>
      <c r="F162" s="104">
        <v>0</v>
      </c>
      <c r="G162" s="110">
        <v>53</v>
      </c>
      <c r="H162" s="104">
        <v>1</v>
      </c>
      <c r="I162" s="105">
        <v>84</v>
      </c>
      <c r="J162" s="91">
        <v>1</v>
      </c>
      <c r="K162" s="110">
        <v>61</v>
      </c>
      <c r="L162" s="104">
        <v>1</v>
      </c>
      <c r="M162" s="105">
        <v>83</v>
      </c>
      <c r="N162" s="117">
        <v>1</v>
      </c>
      <c r="O162" s="110">
        <v>85</v>
      </c>
      <c r="P162" s="104">
        <v>2</v>
      </c>
      <c r="Q162" s="110">
        <v>100</v>
      </c>
      <c r="R162" s="208">
        <v>2</v>
      </c>
      <c r="S162" s="110">
        <v>77</v>
      </c>
      <c r="T162" s="208">
        <v>3</v>
      </c>
      <c r="U162" s="219">
        <v>86</v>
      </c>
      <c r="V162" s="208">
        <v>3</v>
      </c>
      <c r="W162" s="230">
        <v>86</v>
      </c>
      <c r="X162" s="312">
        <v>34.5</v>
      </c>
      <c r="Y162" s="315">
        <v>120</v>
      </c>
      <c r="Z162" s="47"/>
      <c r="AA162" s="21"/>
      <c r="AB162" s="21"/>
      <c r="AC162" s="78"/>
      <c r="AD162" s="99"/>
      <c r="AE162" s="43"/>
      <c r="AF162" s="226"/>
      <c r="AG162" s="89"/>
      <c r="AH162" s="10"/>
      <c r="AI162" s="10"/>
      <c r="AJ162" s="10"/>
      <c r="AK162" s="10"/>
      <c r="AL162" s="10"/>
      <c r="AM162" s="10"/>
    </row>
    <row r="163" spans="1:39" ht="18" customHeight="1">
      <c r="A163" s="290"/>
      <c r="B163" s="161">
        <v>125</v>
      </c>
      <c r="C163" s="151" t="s">
        <v>170</v>
      </c>
      <c r="D163" s="168">
        <v>2002</v>
      </c>
      <c r="E163" s="169">
        <v>3</v>
      </c>
      <c r="F163" s="104">
        <v>1</v>
      </c>
      <c r="G163" s="110">
        <v>55</v>
      </c>
      <c r="H163" s="104">
        <v>1</v>
      </c>
      <c r="I163" s="105">
        <v>33</v>
      </c>
      <c r="J163" s="91">
        <v>1</v>
      </c>
      <c r="K163" s="110">
        <v>62</v>
      </c>
      <c r="L163" s="104">
        <v>1</v>
      </c>
      <c r="M163" s="105">
        <v>66</v>
      </c>
      <c r="N163" s="117">
        <v>1.5</v>
      </c>
      <c r="O163" s="110">
        <v>91</v>
      </c>
      <c r="P163" s="104">
        <v>2.5</v>
      </c>
      <c r="Q163" s="110">
        <v>89</v>
      </c>
      <c r="R163" s="208">
        <v>3.5</v>
      </c>
      <c r="S163" s="110">
        <v>48</v>
      </c>
      <c r="T163" s="208">
        <v>4</v>
      </c>
      <c r="U163" s="219">
        <v>46</v>
      </c>
      <c r="V163" s="208">
        <v>4</v>
      </c>
      <c r="W163" s="230">
        <v>46</v>
      </c>
      <c r="X163" s="312">
        <v>42</v>
      </c>
      <c r="Y163" s="315">
        <v>85</v>
      </c>
      <c r="Z163" s="47"/>
      <c r="AA163" s="21"/>
      <c r="AB163" s="21"/>
      <c r="AC163" s="78"/>
      <c r="AD163" s="99"/>
      <c r="AE163" s="43"/>
      <c r="AF163" s="226"/>
      <c r="AG163" s="89"/>
      <c r="AH163" s="10"/>
      <c r="AI163" s="10"/>
      <c r="AJ163" s="10"/>
      <c r="AK163" s="10"/>
      <c r="AL163" s="10"/>
      <c r="AM163" s="10"/>
    </row>
    <row r="164" spans="1:39" ht="18" customHeight="1" thickBot="1">
      <c r="A164" s="291"/>
      <c r="B164" s="162">
        <v>28</v>
      </c>
      <c r="C164" s="152" t="s">
        <v>171</v>
      </c>
      <c r="D164" s="170">
        <v>2008</v>
      </c>
      <c r="E164" s="171">
        <v>3</v>
      </c>
      <c r="F164" s="137">
        <v>0</v>
      </c>
      <c r="G164" s="112">
        <v>58</v>
      </c>
      <c r="H164" s="137">
        <v>1</v>
      </c>
      <c r="I164" s="108">
        <v>46</v>
      </c>
      <c r="J164" s="92">
        <v>1</v>
      </c>
      <c r="K164" s="112">
        <v>55</v>
      </c>
      <c r="L164" s="137">
        <v>2</v>
      </c>
      <c r="M164" s="108">
        <v>49</v>
      </c>
      <c r="N164" s="138">
        <v>2.5</v>
      </c>
      <c r="O164" s="112">
        <v>61</v>
      </c>
      <c r="P164" s="126">
        <v>2.5</v>
      </c>
      <c r="Q164" s="127">
        <v>38</v>
      </c>
      <c r="R164" s="212">
        <v>2.5</v>
      </c>
      <c r="S164" s="127">
        <v>60</v>
      </c>
      <c r="T164" s="209">
        <v>3.5</v>
      </c>
      <c r="U164" s="220">
        <v>56</v>
      </c>
      <c r="V164" s="209">
        <v>4</v>
      </c>
      <c r="W164" s="231">
        <v>51</v>
      </c>
      <c r="X164" s="313">
        <v>33</v>
      </c>
      <c r="Y164" s="316">
        <v>42</v>
      </c>
      <c r="Z164" s="64"/>
      <c r="AA164" s="21"/>
      <c r="AB164" s="21"/>
      <c r="AC164" s="78"/>
      <c r="AD164" s="99"/>
      <c r="AE164" s="45"/>
      <c r="AF164" s="226"/>
      <c r="AG164" s="89"/>
      <c r="AH164" s="10"/>
      <c r="AI164" s="10"/>
      <c r="AJ164" s="10"/>
      <c r="AK164" s="10"/>
      <c r="AL164" s="10"/>
      <c r="AM164" s="10"/>
    </row>
    <row r="165" spans="1:39" ht="18" customHeight="1">
      <c r="A165" s="289">
        <v>31</v>
      </c>
      <c r="B165" s="163">
        <v>6</v>
      </c>
      <c r="C165" s="153" t="s">
        <v>172</v>
      </c>
      <c r="D165" s="172">
        <v>2003</v>
      </c>
      <c r="E165" s="173">
        <v>2</v>
      </c>
      <c r="F165" s="140">
        <v>1</v>
      </c>
      <c r="G165" s="131">
        <v>76</v>
      </c>
      <c r="H165" s="140">
        <v>1.5</v>
      </c>
      <c r="I165" s="133">
        <v>45</v>
      </c>
      <c r="J165" s="141">
        <v>2</v>
      </c>
      <c r="K165" s="131">
        <v>43</v>
      </c>
      <c r="L165" s="140">
        <v>3</v>
      </c>
      <c r="M165" s="133">
        <v>56</v>
      </c>
      <c r="N165" s="142">
        <v>4</v>
      </c>
      <c r="O165" s="131">
        <v>59</v>
      </c>
      <c r="P165" s="135">
        <v>4.5</v>
      </c>
      <c r="Q165" s="109">
        <v>5</v>
      </c>
      <c r="R165" s="206">
        <v>5</v>
      </c>
      <c r="S165" s="109">
        <v>39</v>
      </c>
      <c r="T165" s="214">
        <v>5.5</v>
      </c>
      <c r="U165" s="222">
        <v>102</v>
      </c>
      <c r="V165" s="214">
        <v>6</v>
      </c>
      <c r="W165" s="318">
        <v>102</v>
      </c>
      <c r="X165" s="326">
        <v>51.5</v>
      </c>
      <c r="Y165" s="328">
        <v>12</v>
      </c>
      <c r="Z165" s="64"/>
      <c r="AA165" s="21"/>
      <c r="AB165" s="21"/>
      <c r="AC165" s="78"/>
      <c r="AD165" s="99"/>
      <c r="AE165" s="45"/>
      <c r="AF165" s="226"/>
      <c r="AG165" s="89"/>
      <c r="AH165" s="10"/>
      <c r="AI165" s="10"/>
      <c r="AJ165" s="10"/>
      <c r="AK165" s="10"/>
      <c r="AL165" s="10"/>
      <c r="AM165" s="10"/>
    </row>
    <row r="166" spans="1:39" ht="18" customHeight="1">
      <c r="A166" s="290"/>
      <c r="B166" s="161">
        <v>9</v>
      </c>
      <c r="C166" s="151" t="s">
        <v>173</v>
      </c>
      <c r="D166" s="168">
        <v>2003</v>
      </c>
      <c r="E166" s="169">
        <v>2</v>
      </c>
      <c r="F166" s="104">
        <v>1</v>
      </c>
      <c r="G166" s="110">
        <v>79</v>
      </c>
      <c r="H166" s="104">
        <v>2</v>
      </c>
      <c r="I166" s="105">
        <v>47</v>
      </c>
      <c r="J166" s="91">
        <v>3</v>
      </c>
      <c r="K166" s="110">
        <v>31</v>
      </c>
      <c r="L166" s="104">
        <v>3</v>
      </c>
      <c r="M166" s="105">
        <v>21</v>
      </c>
      <c r="N166" s="117">
        <v>4</v>
      </c>
      <c r="O166" s="110">
        <v>33</v>
      </c>
      <c r="P166" s="104">
        <v>4.5</v>
      </c>
      <c r="Q166" s="110">
        <v>20</v>
      </c>
      <c r="R166" s="208">
        <v>5.5</v>
      </c>
      <c r="S166" s="110">
        <v>24</v>
      </c>
      <c r="T166" s="208">
        <v>6</v>
      </c>
      <c r="U166" s="219">
        <v>13</v>
      </c>
      <c r="V166" s="208">
        <v>7</v>
      </c>
      <c r="W166" s="230">
        <v>13</v>
      </c>
      <c r="X166" s="312">
        <v>49</v>
      </c>
      <c r="Y166" s="315">
        <v>5</v>
      </c>
      <c r="Z166" s="64"/>
      <c r="AA166" s="21"/>
      <c r="AB166" s="21"/>
      <c r="AC166" s="78"/>
      <c r="AD166" s="99"/>
      <c r="AE166" s="45"/>
      <c r="AF166" s="226"/>
      <c r="AG166" s="89"/>
      <c r="AH166" s="10"/>
      <c r="AI166" s="10"/>
      <c r="AJ166" s="10"/>
      <c r="AK166" s="10"/>
      <c r="AL166" s="10"/>
      <c r="AM166" s="10"/>
    </row>
    <row r="167" spans="1:39" ht="18" customHeight="1">
      <c r="A167" s="290"/>
      <c r="B167" s="161">
        <v>34</v>
      </c>
      <c r="C167" s="151" t="s">
        <v>174</v>
      </c>
      <c r="D167" s="168">
        <v>2004</v>
      </c>
      <c r="E167" s="169">
        <v>3</v>
      </c>
      <c r="F167" s="104">
        <v>0</v>
      </c>
      <c r="G167" s="110">
        <v>104</v>
      </c>
      <c r="H167" s="104">
        <v>1</v>
      </c>
      <c r="I167" s="105">
        <v>95</v>
      </c>
      <c r="J167" s="91">
        <v>2</v>
      </c>
      <c r="K167" s="110">
        <v>75</v>
      </c>
      <c r="L167" s="104">
        <v>3</v>
      </c>
      <c r="M167" s="105">
        <v>86</v>
      </c>
      <c r="N167" s="117">
        <v>3</v>
      </c>
      <c r="O167" s="110">
        <v>8</v>
      </c>
      <c r="P167" s="104">
        <v>4</v>
      </c>
      <c r="Q167" s="110">
        <v>76</v>
      </c>
      <c r="R167" s="208">
        <v>4.5</v>
      </c>
      <c r="S167" s="110">
        <v>102</v>
      </c>
      <c r="T167" s="208">
        <v>4.5</v>
      </c>
      <c r="U167" s="219">
        <v>124</v>
      </c>
      <c r="V167" s="208">
        <v>5.5</v>
      </c>
      <c r="W167" s="230">
        <v>124</v>
      </c>
      <c r="X167" s="312">
        <v>46</v>
      </c>
      <c r="Y167" s="315">
        <v>36</v>
      </c>
      <c r="Z167" s="64"/>
      <c r="AA167" s="21"/>
      <c r="AB167" s="21"/>
      <c r="AC167" s="78"/>
      <c r="AD167" s="99"/>
      <c r="AE167" s="45"/>
      <c r="AF167" s="226"/>
      <c r="AG167" s="89"/>
      <c r="AH167" s="10"/>
      <c r="AI167" s="10"/>
      <c r="AJ167" s="10"/>
      <c r="AK167" s="10"/>
      <c r="AL167" s="10"/>
      <c r="AM167" s="10"/>
    </row>
    <row r="168" spans="1:39" ht="18" customHeight="1" thickBot="1">
      <c r="A168" s="291"/>
      <c r="B168" s="165">
        <v>6</v>
      </c>
      <c r="C168" s="154" t="s">
        <v>175</v>
      </c>
      <c r="D168" s="174">
        <v>2006</v>
      </c>
      <c r="E168" s="175">
        <v>3</v>
      </c>
      <c r="F168" s="126">
        <v>1</v>
      </c>
      <c r="G168" s="127">
        <v>36</v>
      </c>
      <c r="H168" s="126">
        <v>2</v>
      </c>
      <c r="I168" s="128">
        <v>21</v>
      </c>
      <c r="J168" s="129">
        <v>3</v>
      </c>
      <c r="K168" s="127">
        <v>61</v>
      </c>
      <c r="L168" s="126">
        <v>4</v>
      </c>
      <c r="M168" s="128">
        <v>15</v>
      </c>
      <c r="N168" s="130">
        <v>4</v>
      </c>
      <c r="O168" s="127">
        <v>1</v>
      </c>
      <c r="P168" s="137">
        <v>4</v>
      </c>
      <c r="Q168" s="112">
        <v>13</v>
      </c>
      <c r="R168" s="209">
        <v>4.5</v>
      </c>
      <c r="S168" s="112">
        <v>12</v>
      </c>
      <c r="T168" s="212">
        <v>5.5</v>
      </c>
      <c r="U168" s="221">
        <v>11</v>
      </c>
      <c r="V168" s="212">
        <v>6</v>
      </c>
      <c r="W168" s="317">
        <v>17</v>
      </c>
      <c r="X168" s="324">
        <v>50</v>
      </c>
      <c r="Y168" s="325">
        <v>7</v>
      </c>
      <c r="Z168" s="64"/>
      <c r="AA168" s="21"/>
      <c r="AB168" s="21"/>
      <c r="AC168" s="78"/>
      <c r="AD168" s="99"/>
      <c r="AE168" s="45"/>
      <c r="AF168" s="226"/>
      <c r="AG168" s="89"/>
      <c r="AH168" s="10"/>
      <c r="AI168" s="10"/>
      <c r="AJ168" s="10"/>
      <c r="AK168" s="10"/>
      <c r="AL168" s="10"/>
      <c r="AM168" s="10"/>
    </row>
    <row r="169" spans="1:39" ht="18" customHeight="1">
      <c r="A169" s="289">
        <v>32</v>
      </c>
      <c r="B169" s="160">
        <v>27</v>
      </c>
      <c r="C169" s="150" t="s">
        <v>176</v>
      </c>
      <c r="D169" s="166">
        <v>2003</v>
      </c>
      <c r="E169" s="167">
        <v>3</v>
      </c>
      <c r="F169" s="135">
        <v>1</v>
      </c>
      <c r="G169" s="109">
        <v>97</v>
      </c>
      <c r="H169" s="135">
        <v>2</v>
      </c>
      <c r="I169" s="103">
        <v>81</v>
      </c>
      <c r="J169" s="90">
        <v>2.5</v>
      </c>
      <c r="K169" s="109">
        <v>8</v>
      </c>
      <c r="L169" s="135">
        <v>2.5</v>
      </c>
      <c r="M169" s="109">
        <v>111</v>
      </c>
      <c r="N169" s="135">
        <v>3.5</v>
      </c>
      <c r="O169" s="103">
        <v>73</v>
      </c>
      <c r="P169" s="142">
        <v>3.5</v>
      </c>
      <c r="Q169" s="131">
        <v>31</v>
      </c>
      <c r="R169" s="214">
        <v>4</v>
      </c>
      <c r="S169" s="131">
        <v>52</v>
      </c>
      <c r="T169" s="206">
        <v>4</v>
      </c>
      <c r="U169" s="218">
        <v>60</v>
      </c>
      <c r="V169" s="206">
        <v>5</v>
      </c>
      <c r="W169" s="229">
        <v>60</v>
      </c>
      <c r="X169" s="311">
        <v>43</v>
      </c>
      <c r="Y169" s="314">
        <v>56</v>
      </c>
      <c r="Z169" s="64"/>
      <c r="AA169" s="21"/>
      <c r="AB169" s="21"/>
      <c r="AC169" s="78"/>
      <c r="AD169" s="99"/>
      <c r="AE169" s="45"/>
      <c r="AF169" s="226"/>
      <c r="AG169" s="89"/>
      <c r="AH169" s="10"/>
      <c r="AI169" s="10"/>
      <c r="AJ169" s="10"/>
      <c r="AK169" s="10"/>
      <c r="AL169" s="10"/>
      <c r="AM169" s="10"/>
    </row>
    <row r="170" spans="1:39" ht="18" customHeight="1">
      <c r="A170" s="290"/>
      <c r="B170" s="161">
        <v>33</v>
      </c>
      <c r="C170" s="151" t="s">
        <v>177</v>
      </c>
      <c r="D170" s="168">
        <v>2003</v>
      </c>
      <c r="E170" s="169" t="s">
        <v>189</v>
      </c>
      <c r="F170" s="104">
        <v>1</v>
      </c>
      <c r="G170" s="110">
        <v>103</v>
      </c>
      <c r="H170" s="104">
        <v>2</v>
      </c>
      <c r="I170" s="105">
        <v>125</v>
      </c>
      <c r="J170" s="91">
        <v>2.5</v>
      </c>
      <c r="K170" s="110">
        <v>13</v>
      </c>
      <c r="L170" s="104">
        <v>3</v>
      </c>
      <c r="M170" s="110">
        <v>8</v>
      </c>
      <c r="N170" s="104">
        <v>3</v>
      </c>
      <c r="O170" s="105">
        <v>9</v>
      </c>
      <c r="P170" s="117">
        <v>3</v>
      </c>
      <c r="Q170" s="110">
        <v>65</v>
      </c>
      <c r="R170" s="208">
        <v>4</v>
      </c>
      <c r="S170" s="110">
        <v>81</v>
      </c>
      <c r="T170" s="208">
        <v>4</v>
      </c>
      <c r="U170" s="219">
        <v>94</v>
      </c>
      <c r="V170" s="208">
        <v>5</v>
      </c>
      <c r="W170" s="230">
        <v>94</v>
      </c>
      <c r="X170" s="312">
        <v>43</v>
      </c>
      <c r="Y170" s="315">
        <v>53</v>
      </c>
      <c r="Z170" s="64"/>
      <c r="AA170" s="21"/>
      <c r="AB170" s="21"/>
      <c r="AC170" s="78"/>
      <c r="AD170" s="99"/>
      <c r="AE170" s="45"/>
      <c r="AF170" s="226"/>
      <c r="AG170" s="89"/>
      <c r="AH170" s="10"/>
      <c r="AI170" s="10"/>
      <c r="AJ170" s="10"/>
      <c r="AK170" s="10"/>
      <c r="AL170" s="10"/>
      <c r="AM170" s="10"/>
    </row>
    <row r="171" spans="1:39" ht="18" customHeight="1">
      <c r="A171" s="290"/>
      <c r="B171" s="161">
        <v>83</v>
      </c>
      <c r="C171" s="151" t="s">
        <v>178</v>
      </c>
      <c r="D171" s="178">
        <v>2004</v>
      </c>
      <c r="E171" s="169" t="s">
        <v>189</v>
      </c>
      <c r="F171" s="104">
        <v>0</v>
      </c>
      <c r="G171" s="110">
        <v>13</v>
      </c>
      <c r="H171" s="104">
        <v>1</v>
      </c>
      <c r="I171" s="105">
        <v>124</v>
      </c>
      <c r="J171" s="91">
        <v>1</v>
      </c>
      <c r="K171" s="110">
        <v>47</v>
      </c>
      <c r="L171" s="104">
        <v>2</v>
      </c>
      <c r="M171" s="110">
        <v>123</v>
      </c>
      <c r="N171" s="104">
        <v>3</v>
      </c>
      <c r="O171" s="105">
        <v>44</v>
      </c>
      <c r="P171" s="117">
        <v>4</v>
      </c>
      <c r="Q171" s="110">
        <v>38</v>
      </c>
      <c r="R171" s="208">
        <v>5</v>
      </c>
      <c r="S171" s="110">
        <v>29</v>
      </c>
      <c r="T171" s="208">
        <v>5</v>
      </c>
      <c r="U171" s="219">
        <v>37</v>
      </c>
      <c r="V171" s="208">
        <v>5</v>
      </c>
      <c r="W171" s="230">
        <v>37</v>
      </c>
      <c r="X171" s="312">
        <v>46</v>
      </c>
      <c r="Y171" s="315">
        <v>47</v>
      </c>
      <c r="Z171" s="64"/>
      <c r="AA171" s="21"/>
      <c r="AB171" s="21"/>
      <c r="AC171" s="78"/>
      <c r="AD171" s="99"/>
      <c r="AE171" s="45"/>
      <c r="AF171" s="226"/>
      <c r="AG171" s="89"/>
      <c r="AH171" s="10"/>
      <c r="AI171" s="10"/>
      <c r="AJ171" s="10"/>
      <c r="AK171" s="10"/>
      <c r="AL171" s="10"/>
      <c r="AM171" s="10"/>
    </row>
    <row r="172" spans="1:39" ht="18" customHeight="1" thickBot="1">
      <c r="A172" s="291"/>
      <c r="B172" s="162">
        <v>56</v>
      </c>
      <c r="C172" s="152" t="s">
        <v>179</v>
      </c>
      <c r="D172" s="170">
        <v>2006</v>
      </c>
      <c r="E172" s="171" t="s">
        <v>189</v>
      </c>
      <c r="F172" s="137">
        <v>0</v>
      </c>
      <c r="G172" s="112">
        <v>26</v>
      </c>
      <c r="H172" s="137">
        <v>1</v>
      </c>
      <c r="I172" s="108">
        <v>43</v>
      </c>
      <c r="J172" s="92">
        <v>1</v>
      </c>
      <c r="K172" s="112">
        <v>30</v>
      </c>
      <c r="L172" s="137">
        <v>1</v>
      </c>
      <c r="M172" s="112">
        <v>33</v>
      </c>
      <c r="N172" s="137">
        <v>1</v>
      </c>
      <c r="O172" s="108">
        <v>46</v>
      </c>
      <c r="P172" s="130">
        <v>1.5</v>
      </c>
      <c r="Q172" s="127">
        <v>51</v>
      </c>
      <c r="R172" s="212">
        <v>2.5</v>
      </c>
      <c r="S172" s="127">
        <v>57</v>
      </c>
      <c r="T172" s="209">
        <v>2.5</v>
      </c>
      <c r="U172" s="220">
        <v>28</v>
      </c>
      <c r="V172" s="209">
        <v>2.5</v>
      </c>
      <c r="W172" s="231">
        <v>36</v>
      </c>
      <c r="X172" s="313">
        <v>34</v>
      </c>
      <c r="Y172" s="316">
        <v>58</v>
      </c>
      <c r="Z172" s="64"/>
      <c r="AA172" s="21"/>
      <c r="AB172" s="21"/>
      <c r="AC172" s="78"/>
      <c r="AD172" s="99"/>
      <c r="AE172" s="45"/>
      <c r="AF172" s="226"/>
      <c r="AG172" s="89"/>
      <c r="AH172" s="10"/>
      <c r="AI172" s="10"/>
      <c r="AJ172" s="10"/>
      <c r="AK172" s="10"/>
      <c r="AL172" s="10"/>
      <c r="AM172" s="10"/>
    </row>
    <row r="173" spans="1:39" ht="18" customHeight="1">
      <c r="A173" s="289">
        <v>33</v>
      </c>
      <c r="B173" s="163">
        <v>75</v>
      </c>
      <c r="C173" s="153" t="s">
        <v>180</v>
      </c>
      <c r="D173" s="172">
        <v>2006</v>
      </c>
      <c r="E173" s="173" t="s">
        <v>206</v>
      </c>
      <c r="F173" s="140">
        <v>0</v>
      </c>
      <c r="G173" s="131">
        <v>5</v>
      </c>
      <c r="H173" s="140">
        <v>1</v>
      </c>
      <c r="I173" s="133">
        <v>114</v>
      </c>
      <c r="J173" s="141">
        <v>1</v>
      </c>
      <c r="K173" s="131">
        <v>34</v>
      </c>
      <c r="L173" s="140">
        <v>1.5</v>
      </c>
      <c r="M173" s="133">
        <v>97</v>
      </c>
      <c r="N173" s="142">
        <v>1.5</v>
      </c>
      <c r="O173" s="131">
        <v>121</v>
      </c>
      <c r="P173" s="135">
        <v>2.5</v>
      </c>
      <c r="Q173" s="109">
        <v>103</v>
      </c>
      <c r="R173" s="206">
        <v>2.5</v>
      </c>
      <c r="S173" s="109">
        <v>99</v>
      </c>
      <c r="T173" s="214">
        <v>2.5</v>
      </c>
      <c r="U173" s="222">
        <v>135</v>
      </c>
      <c r="V173" s="214">
        <v>3.5</v>
      </c>
      <c r="W173" s="318">
        <v>135</v>
      </c>
      <c r="X173" s="326">
        <v>36</v>
      </c>
      <c r="Y173" s="328">
        <v>109</v>
      </c>
      <c r="Z173" s="64"/>
      <c r="AA173" s="21"/>
      <c r="AB173" s="21"/>
      <c r="AC173" s="78"/>
      <c r="AD173" s="99"/>
      <c r="AE173" s="45"/>
      <c r="AF173" s="226"/>
      <c r="AG173" s="89"/>
      <c r="AH173" s="10"/>
      <c r="AI173" s="10"/>
      <c r="AJ173" s="10"/>
      <c r="AK173" s="10"/>
      <c r="AL173" s="10"/>
      <c r="AM173" s="10"/>
    </row>
    <row r="174" spans="1:39" ht="18" customHeight="1">
      <c r="A174" s="290"/>
      <c r="B174" s="161">
        <v>84</v>
      </c>
      <c r="C174" s="151" t="s">
        <v>181</v>
      </c>
      <c r="D174" s="168">
        <v>2006</v>
      </c>
      <c r="E174" s="169" t="s">
        <v>206</v>
      </c>
      <c r="F174" s="104">
        <v>0</v>
      </c>
      <c r="G174" s="110">
        <v>14</v>
      </c>
      <c r="H174" s="104">
        <v>0</v>
      </c>
      <c r="I174" s="105">
        <v>123</v>
      </c>
      <c r="J174" s="91">
        <v>0.5</v>
      </c>
      <c r="K174" s="110">
        <v>108</v>
      </c>
      <c r="L174" s="104">
        <v>1</v>
      </c>
      <c r="M174" s="105">
        <v>140</v>
      </c>
      <c r="N174" s="117">
        <v>2</v>
      </c>
      <c r="O174" s="110">
        <v>112</v>
      </c>
      <c r="P174" s="104">
        <v>3</v>
      </c>
      <c r="Q174" s="110">
        <v>117</v>
      </c>
      <c r="R174" s="208">
        <v>3</v>
      </c>
      <c r="S174" s="110">
        <v>38</v>
      </c>
      <c r="T174" s="208">
        <v>3</v>
      </c>
      <c r="U174" s="219">
        <v>115</v>
      </c>
      <c r="V174" s="208">
        <v>4</v>
      </c>
      <c r="W174" s="230">
        <v>115</v>
      </c>
      <c r="X174" s="312">
        <v>34.5</v>
      </c>
      <c r="Y174" s="315">
        <v>93</v>
      </c>
      <c r="Z174" s="64"/>
      <c r="AA174" s="21"/>
      <c r="AB174" s="21"/>
      <c r="AC174" s="78"/>
      <c r="AD174" s="99"/>
      <c r="AE174" s="45"/>
      <c r="AF174" s="226"/>
      <c r="AG174" s="89"/>
      <c r="AH174" s="10"/>
      <c r="AI174" s="10"/>
      <c r="AJ174" s="10"/>
      <c r="AK174" s="10"/>
      <c r="AL174" s="10"/>
      <c r="AM174" s="10"/>
    </row>
    <row r="175" spans="1:39" ht="18" customHeight="1">
      <c r="A175" s="290"/>
      <c r="B175" s="161">
        <v>98</v>
      </c>
      <c r="C175" s="151" t="s">
        <v>182</v>
      </c>
      <c r="D175" s="168">
        <v>2008</v>
      </c>
      <c r="E175" s="169" t="s">
        <v>205</v>
      </c>
      <c r="F175" s="104">
        <v>0</v>
      </c>
      <c r="G175" s="110">
        <v>28</v>
      </c>
      <c r="H175" s="104">
        <v>0.5</v>
      </c>
      <c r="I175" s="105">
        <v>48</v>
      </c>
      <c r="J175" s="91">
        <v>0.5</v>
      </c>
      <c r="K175" s="110">
        <v>24</v>
      </c>
      <c r="L175" s="104">
        <v>1.5</v>
      </c>
      <c r="M175" s="105">
        <v>133</v>
      </c>
      <c r="N175" s="117">
        <v>2</v>
      </c>
      <c r="O175" s="110">
        <v>30</v>
      </c>
      <c r="P175" s="104">
        <v>2.5</v>
      </c>
      <c r="Q175" s="110">
        <v>44</v>
      </c>
      <c r="R175" s="208">
        <v>2.5</v>
      </c>
      <c r="S175" s="110">
        <v>58</v>
      </c>
      <c r="T175" s="208">
        <v>3</v>
      </c>
      <c r="U175" s="219">
        <v>50</v>
      </c>
      <c r="V175" s="208">
        <v>4</v>
      </c>
      <c r="W175" s="230">
        <v>50</v>
      </c>
      <c r="X175" s="312">
        <v>37.5</v>
      </c>
      <c r="Y175" s="315">
        <v>91</v>
      </c>
      <c r="Z175" s="64"/>
      <c r="AA175" s="21"/>
      <c r="AB175" s="21"/>
      <c r="AC175" s="78"/>
      <c r="AD175" s="99"/>
      <c r="AE175" s="45"/>
      <c r="AF175" s="226"/>
      <c r="AG175" s="89"/>
      <c r="AH175" s="10"/>
      <c r="AI175" s="10"/>
      <c r="AJ175" s="10"/>
      <c r="AK175" s="10"/>
      <c r="AL175" s="10"/>
      <c r="AM175" s="10"/>
    </row>
    <row r="176" spans="1:39" ht="18" customHeight="1" thickBot="1">
      <c r="A176" s="291"/>
      <c r="B176" s="164">
        <v>43</v>
      </c>
      <c r="C176" s="154" t="s">
        <v>183</v>
      </c>
      <c r="D176" s="174">
        <v>2008</v>
      </c>
      <c r="E176" s="175" t="s">
        <v>189</v>
      </c>
      <c r="F176" s="126">
        <v>0</v>
      </c>
      <c r="G176" s="127">
        <v>13</v>
      </c>
      <c r="H176" s="126">
        <v>0</v>
      </c>
      <c r="I176" s="128">
        <v>56</v>
      </c>
      <c r="J176" s="129">
        <v>1</v>
      </c>
      <c r="K176" s="127">
        <v>50</v>
      </c>
      <c r="L176" s="126">
        <v>2</v>
      </c>
      <c r="M176" s="128">
        <v>21</v>
      </c>
      <c r="N176" s="130">
        <v>2</v>
      </c>
      <c r="O176" s="127">
        <v>34</v>
      </c>
      <c r="P176" s="137">
        <v>2.5</v>
      </c>
      <c r="Q176" s="112">
        <v>58</v>
      </c>
      <c r="R176" s="209">
        <v>2.5</v>
      </c>
      <c r="S176" s="112">
        <v>23</v>
      </c>
      <c r="T176" s="212">
        <v>2.5</v>
      </c>
      <c r="U176" s="221">
        <v>51</v>
      </c>
      <c r="V176" s="212">
        <v>2.5</v>
      </c>
      <c r="W176" s="317">
        <v>61</v>
      </c>
      <c r="X176" s="324">
        <v>35</v>
      </c>
      <c r="Y176" s="325">
        <v>57</v>
      </c>
      <c r="Z176" s="64"/>
      <c r="AA176" s="21"/>
      <c r="AB176" s="21"/>
      <c r="AC176" s="78"/>
      <c r="AD176" s="99"/>
      <c r="AE176" s="45"/>
      <c r="AF176" s="226"/>
      <c r="AG176" s="89"/>
      <c r="AH176" s="10"/>
      <c r="AI176" s="10"/>
      <c r="AJ176" s="10"/>
      <c r="AK176" s="10"/>
      <c r="AL176" s="10"/>
      <c r="AM176" s="10"/>
    </row>
    <row r="177" spans="1:39" ht="18" customHeight="1">
      <c r="A177" s="289">
        <v>34</v>
      </c>
      <c r="B177" s="160">
        <v>102</v>
      </c>
      <c r="C177" s="150" t="s">
        <v>184</v>
      </c>
      <c r="D177" s="166">
        <v>2002</v>
      </c>
      <c r="E177" s="167" t="s">
        <v>189</v>
      </c>
      <c r="F177" s="135">
        <v>1</v>
      </c>
      <c r="G177" s="109">
        <v>32</v>
      </c>
      <c r="H177" s="135">
        <v>1</v>
      </c>
      <c r="I177" s="103">
        <v>20</v>
      </c>
      <c r="J177" s="90">
        <v>2</v>
      </c>
      <c r="K177" s="109">
        <v>60</v>
      </c>
      <c r="L177" s="135">
        <v>3</v>
      </c>
      <c r="M177" s="103">
        <v>44</v>
      </c>
      <c r="N177" s="136">
        <v>3.5</v>
      </c>
      <c r="O177" s="109">
        <v>22</v>
      </c>
      <c r="P177" s="140">
        <v>4</v>
      </c>
      <c r="Q177" s="131">
        <v>12</v>
      </c>
      <c r="R177" s="214">
        <v>4.5</v>
      </c>
      <c r="S177" s="131">
        <v>34</v>
      </c>
      <c r="T177" s="206">
        <v>5.5</v>
      </c>
      <c r="U177" s="218">
        <v>6</v>
      </c>
      <c r="V177" s="206">
        <v>6</v>
      </c>
      <c r="W177" s="229">
        <v>6</v>
      </c>
      <c r="X177" s="311">
        <v>48</v>
      </c>
      <c r="Y177" s="314">
        <v>19</v>
      </c>
      <c r="Z177" s="64"/>
      <c r="AA177" s="21"/>
      <c r="AB177" s="21"/>
      <c r="AC177" s="78"/>
      <c r="AD177" s="99"/>
      <c r="AE177" s="45"/>
      <c r="AF177" s="226"/>
      <c r="AG177" s="89"/>
      <c r="AH177" s="10"/>
      <c r="AI177" s="10"/>
      <c r="AJ177" s="10"/>
      <c r="AK177" s="10"/>
      <c r="AL177" s="10"/>
      <c r="AM177" s="10"/>
    </row>
    <row r="178" spans="1:39" ht="18" customHeight="1">
      <c r="A178" s="290"/>
      <c r="B178" s="161">
        <v>113</v>
      </c>
      <c r="C178" s="151" t="s">
        <v>185</v>
      </c>
      <c r="D178" s="168">
        <v>2003</v>
      </c>
      <c r="E178" s="169" t="s">
        <v>189</v>
      </c>
      <c r="F178" s="104">
        <v>0</v>
      </c>
      <c r="G178" s="110">
        <v>43</v>
      </c>
      <c r="H178" s="104">
        <v>0</v>
      </c>
      <c r="I178" s="105">
        <v>76</v>
      </c>
      <c r="J178" s="91">
        <v>0</v>
      </c>
      <c r="K178" s="110">
        <v>88</v>
      </c>
      <c r="L178" s="104">
        <v>1</v>
      </c>
      <c r="M178" s="105">
        <v>96</v>
      </c>
      <c r="N178" s="117">
        <v>2</v>
      </c>
      <c r="O178" s="110">
        <v>51</v>
      </c>
      <c r="P178" s="104">
        <v>2.5</v>
      </c>
      <c r="Q178" s="110">
        <v>80</v>
      </c>
      <c r="R178" s="208">
        <v>2.5</v>
      </c>
      <c r="S178" s="110">
        <v>30</v>
      </c>
      <c r="T178" s="208">
        <v>3.5</v>
      </c>
      <c r="U178" s="219">
        <v>72</v>
      </c>
      <c r="V178" s="208">
        <v>3.5</v>
      </c>
      <c r="W178" s="230">
        <v>72</v>
      </c>
      <c r="X178" s="312">
        <v>36.5</v>
      </c>
      <c r="Y178" s="315">
        <v>108</v>
      </c>
      <c r="Z178" s="64"/>
      <c r="AA178" s="21"/>
      <c r="AB178" s="21"/>
      <c r="AC178" s="78"/>
      <c r="AD178" s="99"/>
      <c r="AE178" s="45"/>
      <c r="AF178" s="226"/>
      <c r="AG178" s="89"/>
      <c r="AH178" s="10"/>
      <c r="AI178" s="10"/>
      <c r="AJ178" s="10"/>
      <c r="AK178" s="10"/>
      <c r="AL178" s="10"/>
      <c r="AM178" s="10"/>
    </row>
    <row r="179" spans="1:39" ht="18" customHeight="1">
      <c r="A179" s="290"/>
      <c r="B179" s="161">
        <v>135</v>
      </c>
      <c r="C179" s="151" t="s">
        <v>186</v>
      </c>
      <c r="D179" s="168">
        <v>2006</v>
      </c>
      <c r="E179" s="169" t="s">
        <v>189</v>
      </c>
      <c r="F179" s="104">
        <v>0</v>
      </c>
      <c r="G179" s="110">
        <v>65</v>
      </c>
      <c r="H179" s="104">
        <v>0</v>
      </c>
      <c r="I179" s="105">
        <v>90</v>
      </c>
      <c r="J179" s="91">
        <v>0.5</v>
      </c>
      <c r="K179" s="110">
        <v>103</v>
      </c>
      <c r="L179" s="104">
        <v>0.5</v>
      </c>
      <c r="M179" s="105">
        <v>109</v>
      </c>
      <c r="N179" s="117">
        <v>1.5</v>
      </c>
      <c r="O179" s="110">
        <v>96</v>
      </c>
      <c r="P179" s="104">
        <v>2</v>
      </c>
      <c r="Q179" s="110">
        <v>82</v>
      </c>
      <c r="R179" s="208">
        <v>2</v>
      </c>
      <c r="S179" s="110">
        <v>86</v>
      </c>
      <c r="T179" s="208">
        <v>2.5</v>
      </c>
      <c r="U179" s="219">
        <v>75</v>
      </c>
      <c r="V179" s="224">
        <v>2.5</v>
      </c>
      <c r="W179" s="230">
        <v>75</v>
      </c>
      <c r="X179" s="312">
        <v>28.5</v>
      </c>
      <c r="Y179" s="315">
        <v>132</v>
      </c>
      <c r="Z179" s="64"/>
      <c r="AA179" s="228"/>
      <c r="AB179" s="228"/>
      <c r="AC179" s="78"/>
      <c r="AD179" s="99"/>
      <c r="AE179" s="45"/>
      <c r="AF179" s="226"/>
      <c r="AG179" s="89"/>
      <c r="AH179" s="10"/>
      <c r="AI179" s="10"/>
      <c r="AJ179" s="10"/>
      <c r="AK179" s="10"/>
      <c r="AL179" s="10"/>
      <c r="AM179" s="10"/>
    </row>
    <row r="180" spans="1:39" ht="18" customHeight="1" thickBot="1">
      <c r="A180" s="290"/>
      <c r="B180" s="162">
        <v>45</v>
      </c>
      <c r="C180" s="152" t="s">
        <v>187</v>
      </c>
      <c r="D180" s="170">
        <v>2005</v>
      </c>
      <c r="E180" s="171" t="s">
        <v>189</v>
      </c>
      <c r="F180" s="137">
        <v>0</v>
      </c>
      <c r="G180" s="112">
        <v>15</v>
      </c>
      <c r="H180" s="137">
        <v>0</v>
      </c>
      <c r="I180" s="108">
        <v>32</v>
      </c>
      <c r="J180" s="92">
        <v>0</v>
      </c>
      <c r="K180" s="112">
        <v>34</v>
      </c>
      <c r="L180" s="137">
        <v>0</v>
      </c>
      <c r="M180" s="108">
        <v>57</v>
      </c>
      <c r="N180" s="138">
        <v>0</v>
      </c>
      <c r="O180" s="112">
        <v>40</v>
      </c>
      <c r="P180" s="126">
        <v>1</v>
      </c>
      <c r="Q180" s="127" t="s">
        <v>263</v>
      </c>
      <c r="R180" s="212">
        <v>1</v>
      </c>
      <c r="S180" s="127">
        <v>52</v>
      </c>
      <c r="T180" s="209">
        <v>1.5</v>
      </c>
      <c r="U180" s="220">
        <v>50</v>
      </c>
      <c r="V180" s="209">
        <v>2.5</v>
      </c>
      <c r="W180" s="231">
        <v>54</v>
      </c>
      <c r="X180" s="313">
        <v>26.5</v>
      </c>
      <c r="Y180" s="316">
        <v>59</v>
      </c>
      <c r="Z180" s="64"/>
      <c r="AA180" s="21"/>
      <c r="AB180" s="21"/>
      <c r="AC180" s="78"/>
      <c r="AD180" s="99"/>
      <c r="AE180" s="45"/>
      <c r="AF180" s="226"/>
      <c r="AG180" s="89"/>
      <c r="AH180" s="10"/>
      <c r="AI180" s="10"/>
      <c r="AJ180" s="10"/>
      <c r="AK180" s="10"/>
      <c r="AL180" s="10"/>
      <c r="AM180" s="10"/>
    </row>
    <row r="181" spans="1:39" ht="18" customHeight="1">
      <c r="A181" s="289">
        <v>35</v>
      </c>
      <c r="B181" s="163">
        <v>96</v>
      </c>
      <c r="C181" s="155" t="s">
        <v>188</v>
      </c>
      <c r="D181" s="172">
        <v>2009</v>
      </c>
      <c r="E181" s="173" t="s">
        <v>189</v>
      </c>
      <c r="F181" s="140">
        <v>0</v>
      </c>
      <c r="G181" s="131">
        <v>26</v>
      </c>
      <c r="H181" s="140">
        <v>0</v>
      </c>
      <c r="I181" s="133">
        <v>46</v>
      </c>
      <c r="J181" s="141">
        <v>0</v>
      </c>
      <c r="K181" s="131">
        <v>117</v>
      </c>
      <c r="L181" s="140">
        <v>0</v>
      </c>
      <c r="M181" s="133">
        <v>113</v>
      </c>
      <c r="N181" s="142">
        <v>0</v>
      </c>
      <c r="O181" s="131">
        <v>135</v>
      </c>
      <c r="P181" s="135">
        <v>1</v>
      </c>
      <c r="Q181" s="109">
        <v>107</v>
      </c>
      <c r="R181" s="206">
        <v>1.5</v>
      </c>
      <c r="S181" s="109">
        <v>106</v>
      </c>
      <c r="T181" s="214">
        <v>2.5</v>
      </c>
      <c r="U181" s="222">
        <v>133</v>
      </c>
      <c r="V181" s="214">
        <v>2.5</v>
      </c>
      <c r="W181" s="318">
        <v>133</v>
      </c>
      <c r="X181" s="326">
        <v>28</v>
      </c>
      <c r="Y181" s="328">
        <v>133</v>
      </c>
      <c r="Z181" s="64"/>
      <c r="AA181" s="21"/>
      <c r="AB181" s="21"/>
      <c r="AC181" s="78"/>
      <c r="AD181" s="99"/>
      <c r="AE181" s="45"/>
      <c r="AF181" s="226"/>
      <c r="AG181" s="89"/>
      <c r="AH181" s="10"/>
      <c r="AI181" s="10"/>
      <c r="AJ181" s="10"/>
      <c r="AK181" s="10"/>
      <c r="AL181" s="10"/>
      <c r="AM181" s="10"/>
    </row>
    <row r="182" spans="1:39" ht="18" customHeight="1">
      <c r="A182" s="290"/>
      <c r="B182" s="161">
        <v>100</v>
      </c>
      <c r="C182" s="157" t="s">
        <v>190</v>
      </c>
      <c r="D182" s="168">
        <v>2012</v>
      </c>
      <c r="E182" s="169" t="s">
        <v>189</v>
      </c>
      <c r="F182" s="104">
        <v>0</v>
      </c>
      <c r="G182" s="110">
        <v>30</v>
      </c>
      <c r="H182" s="104">
        <v>0</v>
      </c>
      <c r="I182" s="105">
        <v>58</v>
      </c>
      <c r="J182" s="91">
        <v>0</v>
      </c>
      <c r="K182" s="110">
        <v>127</v>
      </c>
      <c r="L182" s="104">
        <v>0.5</v>
      </c>
      <c r="M182" s="105">
        <v>114</v>
      </c>
      <c r="N182" s="117">
        <v>0.5</v>
      </c>
      <c r="O182" s="110">
        <v>133</v>
      </c>
      <c r="P182" s="104">
        <v>0.5</v>
      </c>
      <c r="Q182" s="110">
        <v>123</v>
      </c>
      <c r="R182" s="208">
        <v>1.5</v>
      </c>
      <c r="S182" s="110">
        <v>119</v>
      </c>
      <c r="T182" s="208">
        <v>1.5</v>
      </c>
      <c r="U182" s="219">
        <v>120</v>
      </c>
      <c r="V182" s="208">
        <v>1.5</v>
      </c>
      <c r="W182" s="230">
        <v>120</v>
      </c>
      <c r="X182" s="312">
        <v>26</v>
      </c>
      <c r="Y182" s="315">
        <v>138</v>
      </c>
      <c r="Z182" s="64"/>
      <c r="AA182" s="21"/>
      <c r="AB182" s="21"/>
      <c r="AC182" s="78"/>
      <c r="AD182" s="99"/>
      <c r="AE182" s="45"/>
      <c r="AF182" s="226"/>
      <c r="AG182" s="89"/>
      <c r="AH182" s="10"/>
      <c r="AI182" s="10"/>
      <c r="AJ182" s="10"/>
      <c r="AK182" s="10"/>
      <c r="AL182" s="10"/>
      <c r="AM182" s="10"/>
    </row>
    <row r="183" spans="1:39" ht="18" customHeight="1" thickBot="1">
      <c r="A183" s="291"/>
      <c r="B183" s="164">
        <v>122</v>
      </c>
      <c r="C183" s="159" t="s">
        <v>191</v>
      </c>
      <c r="D183" s="174">
        <v>2004</v>
      </c>
      <c r="E183" s="175" t="s">
        <v>189</v>
      </c>
      <c r="F183" s="126">
        <v>0</v>
      </c>
      <c r="G183" s="127">
        <v>52</v>
      </c>
      <c r="H183" s="139">
        <v>0.5</v>
      </c>
      <c r="I183" s="128">
        <v>79</v>
      </c>
      <c r="J183" s="129">
        <v>0.5</v>
      </c>
      <c r="K183" s="127">
        <v>89</v>
      </c>
      <c r="L183" s="126">
        <v>1.5</v>
      </c>
      <c r="M183" s="128">
        <v>103</v>
      </c>
      <c r="N183" s="130">
        <v>2</v>
      </c>
      <c r="O183" s="127">
        <v>77</v>
      </c>
      <c r="P183" s="137">
        <v>2</v>
      </c>
      <c r="Q183" s="112">
        <v>66</v>
      </c>
      <c r="R183" s="209">
        <v>2</v>
      </c>
      <c r="S183" s="112">
        <v>60</v>
      </c>
      <c r="T183" s="212">
        <v>2.5</v>
      </c>
      <c r="U183" s="221">
        <v>63</v>
      </c>
      <c r="V183" s="212">
        <v>2.5</v>
      </c>
      <c r="W183" s="317">
        <v>63</v>
      </c>
      <c r="X183" s="324">
        <v>35.5</v>
      </c>
      <c r="Y183" s="325">
        <v>128</v>
      </c>
      <c r="Z183" s="64"/>
      <c r="AA183" s="21"/>
      <c r="AB183" s="21"/>
      <c r="AC183" s="78"/>
      <c r="AD183" s="99"/>
      <c r="AE183" s="45"/>
      <c r="AF183" s="226"/>
      <c r="AG183" s="89"/>
      <c r="AH183" s="10"/>
      <c r="AI183" s="10"/>
      <c r="AJ183" s="10"/>
      <c r="AK183" s="10"/>
      <c r="AL183" s="10"/>
      <c r="AM183" s="10"/>
    </row>
    <row r="184" spans="1:39" ht="18" customHeight="1">
      <c r="A184" s="290">
        <v>36</v>
      </c>
      <c r="B184" s="160">
        <v>85</v>
      </c>
      <c r="C184" s="156" t="s">
        <v>192</v>
      </c>
      <c r="D184" s="166">
        <v>2009</v>
      </c>
      <c r="E184" s="167" t="s">
        <v>189</v>
      </c>
      <c r="F184" s="135">
        <v>0</v>
      </c>
      <c r="G184" s="109">
        <v>15</v>
      </c>
      <c r="H184" s="135">
        <v>0</v>
      </c>
      <c r="I184" s="103">
        <v>126</v>
      </c>
      <c r="J184" s="90">
        <v>1</v>
      </c>
      <c r="K184" s="109">
        <v>110</v>
      </c>
      <c r="L184" s="135">
        <v>1</v>
      </c>
      <c r="M184" s="103">
        <v>130</v>
      </c>
      <c r="N184" s="136">
        <v>2</v>
      </c>
      <c r="O184" s="109">
        <v>123</v>
      </c>
      <c r="P184" s="135">
        <v>3</v>
      </c>
      <c r="Q184" s="109">
        <v>132</v>
      </c>
      <c r="R184" s="206">
        <v>3</v>
      </c>
      <c r="S184" s="109">
        <v>59</v>
      </c>
      <c r="T184" s="206">
        <v>3</v>
      </c>
      <c r="U184" s="218">
        <v>101</v>
      </c>
      <c r="V184" s="206">
        <v>3</v>
      </c>
      <c r="W184" s="229">
        <v>101</v>
      </c>
      <c r="X184" s="311">
        <v>31</v>
      </c>
      <c r="Y184" s="314">
        <v>125</v>
      </c>
      <c r="Z184" s="64"/>
      <c r="AA184" s="21"/>
      <c r="AB184" s="21"/>
      <c r="AC184" s="78"/>
      <c r="AD184" s="99"/>
      <c r="AE184" s="45"/>
      <c r="AF184" s="226"/>
      <c r="AG184" s="89"/>
      <c r="AH184" s="10"/>
      <c r="AI184" s="10"/>
      <c r="AJ184" s="10"/>
      <c r="AK184" s="10"/>
      <c r="AL184" s="10"/>
      <c r="AM184" s="10"/>
    </row>
    <row r="185" spans="1:39" ht="18" customHeight="1">
      <c r="A185" s="290"/>
      <c r="B185" s="161">
        <v>107</v>
      </c>
      <c r="C185" s="157" t="s">
        <v>193</v>
      </c>
      <c r="D185" s="168">
        <v>2010</v>
      </c>
      <c r="E185" s="169" t="s">
        <v>189</v>
      </c>
      <c r="F185" s="104">
        <v>0</v>
      </c>
      <c r="G185" s="110">
        <v>37</v>
      </c>
      <c r="H185" s="104">
        <v>0</v>
      </c>
      <c r="I185" s="105">
        <v>72</v>
      </c>
      <c r="J185" s="91">
        <v>0</v>
      </c>
      <c r="K185" s="110">
        <v>51</v>
      </c>
      <c r="L185" s="104">
        <v>0</v>
      </c>
      <c r="M185" s="105">
        <v>132</v>
      </c>
      <c r="N185" s="117">
        <v>0</v>
      </c>
      <c r="O185" s="110" t="s">
        <v>263</v>
      </c>
      <c r="P185" s="104">
        <v>0</v>
      </c>
      <c r="Q185" s="110">
        <v>96</v>
      </c>
      <c r="R185" s="208">
        <v>0</v>
      </c>
      <c r="S185" s="110" t="s">
        <v>263</v>
      </c>
      <c r="T185" s="208">
        <v>0</v>
      </c>
      <c r="U185" s="219">
        <v>108</v>
      </c>
      <c r="V185" s="208">
        <v>0</v>
      </c>
      <c r="W185" s="230">
        <v>108</v>
      </c>
      <c r="X185" s="312">
        <v>29</v>
      </c>
      <c r="Y185" s="315">
        <v>140</v>
      </c>
      <c r="Z185" s="64"/>
      <c r="AA185" s="21"/>
      <c r="AB185" s="21"/>
      <c r="AC185" s="78"/>
      <c r="AD185" s="99"/>
      <c r="AE185" s="45"/>
      <c r="AF185" s="226"/>
      <c r="AG185" s="89"/>
      <c r="AH185" s="10"/>
      <c r="AI185" s="10"/>
      <c r="AJ185" s="10"/>
      <c r="AK185" s="10"/>
      <c r="AL185" s="10"/>
      <c r="AM185" s="10"/>
    </row>
    <row r="186" spans="1:39" ht="18" customHeight="1" thickBot="1">
      <c r="A186" s="290"/>
      <c r="B186" s="162">
        <v>119</v>
      </c>
      <c r="C186" s="158" t="s">
        <v>194</v>
      </c>
      <c r="D186" s="170">
        <v>2006</v>
      </c>
      <c r="E186" s="171" t="s">
        <v>189</v>
      </c>
      <c r="F186" s="137">
        <v>0</v>
      </c>
      <c r="G186" s="112">
        <v>49</v>
      </c>
      <c r="H186" s="137">
        <v>0.5</v>
      </c>
      <c r="I186" s="108">
        <v>80</v>
      </c>
      <c r="J186" s="92">
        <v>0.5</v>
      </c>
      <c r="K186" s="112">
        <v>48</v>
      </c>
      <c r="L186" s="137">
        <v>0.5</v>
      </c>
      <c r="M186" s="108">
        <v>137</v>
      </c>
      <c r="N186" s="138">
        <v>0.5</v>
      </c>
      <c r="O186" s="112">
        <v>103</v>
      </c>
      <c r="P186" s="137">
        <v>0.5</v>
      </c>
      <c r="Q186" s="112">
        <v>139</v>
      </c>
      <c r="R186" s="209">
        <v>0.5</v>
      </c>
      <c r="S186" s="112">
        <v>100</v>
      </c>
      <c r="T186" s="209">
        <v>0.5</v>
      </c>
      <c r="U186" s="220">
        <v>106</v>
      </c>
      <c r="V186" s="209">
        <v>0.5</v>
      </c>
      <c r="W186" s="231">
        <v>106</v>
      </c>
      <c r="X186" s="313">
        <v>30</v>
      </c>
      <c r="Y186" s="316">
        <v>139</v>
      </c>
      <c r="Z186" s="64"/>
      <c r="AA186" s="21"/>
      <c r="AB186" s="44"/>
      <c r="AC186" s="78"/>
      <c r="AD186" s="99"/>
      <c r="AE186" s="45"/>
      <c r="AF186" s="10"/>
      <c r="AG186" s="10"/>
      <c r="AH186" s="10"/>
      <c r="AI186" s="10"/>
      <c r="AJ186" s="10"/>
      <c r="AK186" s="10"/>
      <c r="AL186" s="10"/>
      <c r="AM186" s="10"/>
    </row>
    <row r="187" spans="1:39" ht="18" customHeight="1">
      <c r="A187" s="298">
        <v>37</v>
      </c>
      <c r="B187" s="163">
        <v>87</v>
      </c>
      <c r="C187" s="153" t="s">
        <v>195</v>
      </c>
      <c r="D187" s="172">
        <v>2002</v>
      </c>
      <c r="E187" s="173" t="s">
        <v>189</v>
      </c>
      <c r="F187" s="140">
        <v>0</v>
      </c>
      <c r="G187" s="131">
        <v>17</v>
      </c>
      <c r="H187" s="140">
        <v>1</v>
      </c>
      <c r="I187" s="133">
        <v>132</v>
      </c>
      <c r="J187" s="141">
        <v>1.5</v>
      </c>
      <c r="K187" s="131">
        <v>49</v>
      </c>
      <c r="L187" s="140">
        <v>2</v>
      </c>
      <c r="M187" s="133">
        <v>45</v>
      </c>
      <c r="N187" s="142">
        <v>2</v>
      </c>
      <c r="O187" s="131">
        <v>47</v>
      </c>
      <c r="P187" s="140">
        <v>2.5</v>
      </c>
      <c r="Q187" s="131">
        <v>134</v>
      </c>
      <c r="R187" s="214">
        <v>3.5</v>
      </c>
      <c r="S187" s="131">
        <v>140</v>
      </c>
      <c r="T187" s="214">
        <v>4</v>
      </c>
      <c r="U187" s="222">
        <v>30</v>
      </c>
      <c r="V187" s="214">
        <v>5</v>
      </c>
      <c r="W187" s="318">
        <v>30</v>
      </c>
      <c r="X187" s="326">
        <v>40</v>
      </c>
      <c r="Y187" s="328">
        <v>62</v>
      </c>
      <c r="Z187" s="64"/>
      <c r="AA187" s="21"/>
      <c r="AB187" s="44"/>
      <c r="AC187" s="78"/>
      <c r="AD187" s="99"/>
      <c r="AE187" s="45"/>
      <c r="AF187" s="10"/>
      <c r="AG187" s="10"/>
      <c r="AH187" s="10"/>
      <c r="AI187" s="10"/>
      <c r="AJ187" s="10"/>
      <c r="AK187" s="10"/>
      <c r="AL187" s="10"/>
      <c r="AM187" s="10"/>
    </row>
    <row r="188" spans="1:39" ht="18" customHeight="1">
      <c r="A188" s="299"/>
      <c r="B188" s="161">
        <v>109</v>
      </c>
      <c r="C188" s="151" t="s">
        <v>196</v>
      </c>
      <c r="D188" s="168">
        <v>2005</v>
      </c>
      <c r="E188" s="169" t="s">
        <v>189</v>
      </c>
      <c r="F188" s="104">
        <v>0</v>
      </c>
      <c r="G188" s="110">
        <v>17</v>
      </c>
      <c r="H188" s="104">
        <v>0.5</v>
      </c>
      <c r="I188" s="105">
        <v>132</v>
      </c>
      <c r="J188" s="91">
        <v>0.5</v>
      </c>
      <c r="K188" s="110">
        <v>49</v>
      </c>
      <c r="L188" s="104">
        <v>1.5</v>
      </c>
      <c r="M188" s="105">
        <v>45</v>
      </c>
      <c r="N188" s="117">
        <v>1.5</v>
      </c>
      <c r="O188" s="110">
        <v>47</v>
      </c>
      <c r="P188" s="104">
        <v>1.5</v>
      </c>
      <c r="Q188" s="110">
        <v>134</v>
      </c>
      <c r="R188" s="208">
        <v>2.5</v>
      </c>
      <c r="S188" s="110">
        <v>140</v>
      </c>
      <c r="T188" s="208">
        <v>2.5</v>
      </c>
      <c r="U188" s="219">
        <v>30</v>
      </c>
      <c r="V188" s="208">
        <v>3.5</v>
      </c>
      <c r="W188" s="230">
        <v>30</v>
      </c>
      <c r="X188" s="312">
        <v>40</v>
      </c>
      <c r="Y188" s="315">
        <v>107</v>
      </c>
      <c r="Z188" s="64"/>
      <c r="AA188" s="50"/>
      <c r="AB188" s="44"/>
      <c r="AC188" s="78"/>
      <c r="AD188" s="99"/>
      <c r="AE188" s="45"/>
      <c r="AF188" s="226"/>
      <c r="AG188" s="89"/>
      <c r="AH188" s="10"/>
      <c r="AI188" s="10"/>
      <c r="AJ188" s="10"/>
      <c r="AK188" s="10"/>
      <c r="AL188" s="10"/>
      <c r="AM188" s="10"/>
    </row>
    <row r="189" spans="1:39" ht="18" customHeight="1">
      <c r="A189" s="299"/>
      <c r="B189" s="161">
        <v>121</v>
      </c>
      <c r="C189" s="151" t="s">
        <v>197</v>
      </c>
      <c r="D189" s="168">
        <v>2004</v>
      </c>
      <c r="E189" s="169" t="s">
        <v>189</v>
      </c>
      <c r="F189" s="104">
        <v>1</v>
      </c>
      <c r="G189" s="110">
        <v>51</v>
      </c>
      <c r="H189" s="104">
        <v>1</v>
      </c>
      <c r="I189" s="105">
        <v>31</v>
      </c>
      <c r="J189" s="91">
        <v>1</v>
      </c>
      <c r="K189" s="110">
        <v>59</v>
      </c>
      <c r="L189" s="104">
        <v>1.5</v>
      </c>
      <c r="M189" s="105">
        <v>82</v>
      </c>
      <c r="N189" s="117">
        <v>2.5</v>
      </c>
      <c r="O189" s="110">
        <v>75</v>
      </c>
      <c r="P189" s="104">
        <v>3.5</v>
      </c>
      <c r="Q189" s="110">
        <v>48</v>
      </c>
      <c r="R189" s="208">
        <v>3.5</v>
      </c>
      <c r="S189" s="110">
        <v>40</v>
      </c>
      <c r="T189" s="208">
        <v>4.5</v>
      </c>
      <c r="U189" s="219">
        <v>35</v>
      </c>
      <c r="V189" s="208">
        <v>4.5</v>
      </c>
      <c r="W189" s="230">
        <v>35</v>
      </c>
      <c r="X189" s="312">
        <v>39.5</v>
      </c>
      <c r="Y189" s="315">
        <v>72</v>
      </c>
      <c r="Z189" s="64"/>
      <c r="AA189" s="50"/>
      <c r="AB189" s="44"/>
      <c r="AC189" s="78"/>
      <c r="AD189" s="99"/>
      <c r="AE189" s="45"/>
      <c r="AF189" s="226"/>
      <c r="AG189" s="89"/>
      <c r="AH189" s="10"/>
      <c r="AI189" s="10"/>
      <c r="AJ189" s="10"/>
      <c r="AK189" s="10"/>
      <c r="AL189" s="10"/>
      <c r="AM189" s="10"/>
    </row>
    <row r="190" spans="1:39" ht="18" customHeight="1" thickBot="1">
      <c r="A190" s="300"/>
      <c r="B190" s="164">
        <v>42</v>
      </c>
      <c r="C190" s="154" t="s">
        <v>198</v>
      </c>
      <c r="D190" s="174">
        <v>2004</v>
      </c>
      <c r="E190" s="175" t="s">
        <v>189</v>
      </c>
      <c r="F190" s="126">
        <v>0</v>
      </c>
      <c r="G190" s="127">
        <v>12</v>
      </c>
      <c r="H190" s="126">
        <v>0</v>
      </c>
      <c r="I190" s="128">
        <v>59</v>
      </c>
      <c r="J190" s="129">
        <v>1</v>
      </c>
      <c r="K190" s="127">
        <v>51</v>
      </c>
      <c r="L190" s="126">
        <v>1.5</v>
      </c>
      <c r="M190" s="128">
        <v>60</v>
      </c>
      <c r="N190" s="130">
        <v>1.5</v>
      </c>
      <c r="O190" s="127">
        <v>21</v>
      </c>
      <c r="P190" s="126">
        <v>1.5</v>
      </c>
      <c r="Q190" s="127">
        <v>48</v>
      </c>
      <c r="R190" s="212">
        <v>2.5</v>
      </c>
      <c r="S190" s="127">
        <v>36</v>
      </c>
      <c r="T190" s="212">
        <v>3</v>
      </c>
      <c r="U190" s="221">
        <v>46</v>
      </c>
      <c r="V190" s="212">
        <v>4</v>
      </c>
      <c r="W190" s="317">
        <v>52</v>
      </c>
      <c r="X190" s="324">
        <v>35</v>
      </c>
      <c r="Y190" s="325">
        <v>41</v>
      </c>
      <c r="Z190" s="64"/>
      <c r="AA190" s="50"/>
      <c r="AB190" s="44"/>
      <c r="AC190" s="78"/>
      <c r="AD190" s="99"/>
      <c r="AE190" s="45"/>
      <c r="AF190" s="226"/>
      <c r="AG190" s="89"/>
      <c r="AH190" s="10"/>
      <c r="AI190" s="10"/>
      <c r="AJ190" s="10"/>
      <c r="AK190" s="10"/>
      <c r="AL190" s="10"/>
      <c r="AM190" s="10"/>
    </row>
    <row r="191" spans="1:39" ht="18" customHeight="1" thickBot="1">
      <c r="A191" s="85">
        <v>38</v>
      </c>
      <c r="B191" s="201">
        <v>36</v>
      </c>
      <c r="C191" s="202" t="s">
        <v>199</v>
      </c>
      <c r="D191" s="203">
        <v>2003</v>
      </c>
      <c r="E191" s="167" t="s">
        <v>189</v>
      </c>
      <c r="F191" s="135">
        <v>1</v>
      </c>
      <c r="G191" s="109">
        <v>106</v>
      </c>
      <c r="H191" s="135">
        <v>2</v>
      </c>
      <c r="I191" s="103">
        <v>134</v>
      </c>
      <c r="J191" s="90">
        <v>2.5</v>
      </c>
      <c r="K191" s="109">
        <v>17</v>
      </c>
      <c r="L191" s="135">
        <v>2.5</v>
      </c>
      <c r="M191" s="103">
        <v>13</v>
      </c>
      <c r="N191" s="136">
        <v>3.5</v>
      </c>
      <c r="O191" s="109">
        <v>67</v>
      </c>
      <c r="P191" s="135">
        <v>4</v>
      </c>
      <c r="Q191" s="109">
        <v>29</v>
      </c>
      <c r="R191" s="206">
        <v>4.5</v>
      </c>
      <c r="S191" s="109">
        <v>136</v>
      </c>
      <c r="T191" s="206">
        <v>5</v>
      </c>
      <c r="U191" s="218">
        <v>57</v>
      </c>
      <c r="V191" s="206">
        <v>5.5</v>
      </c>
      <c r="W191" s="229">
        <v>57</v>
      </c>
      <c r="X191" s="311">
        <v>46</v>
      </c>
      <c r="Y191" s="314">
        <v>34</v>
      </c>
      <c r="Z191" s="64"/>
      <c r="AA191" s="50"/>
      <c r="AB191" s="42"/>
      <c r="AC191" s="78"/>
      <c r="AD191" s="99"/>
      <c r="AE191" s="45"/>
      <c r="AF191" s="226"/>
      <c r="AG191" s="89"/>
      <c r="AH191" s="10"/>
      <c r="AI191" s="10"/>
      <c r="AJ191" s="10"/>
      <c r="AK191" s="10"/>
      <c r="AL191" s="10"/>
      <c r="AM191" s="10"/>
    </row>
    <row r="192" spans="1:39" ht="18" customHeight="1" thickBot="1">
      <c r="A192" s="86"/>
      <c r="B192" s="162">
        <v>7</v>
      </c>
      <c r="C192" s="204" t="s">
        <v>200</v>
      </c>
      <c r="D192" s="170">
        <v>2003</v>
      </c>
      <c r="E192" s="171" t="s">
        <v>189</v>
      </c>
      <c r="F192" s="137">
        <v>0.5</v>
      </c>
      <c r="G192" s="112">
        <v>37</v>
      </c>
      <c r="H192" s="137">
        <v>1.5</v>
      </c>
      <c r="I192" s="108">
        <v>57</v>
      </c>
      <c r="J192" s="92">
        <v>2.5</v>
      </c>
      <c r="K192" s="112">
        <v>17</v>
      </c>
      <c r="L192" s="137">
        <v>3.5</v>
      </c>
      <c r="M192" s="108">
        <v>8</v>
      </c>
      <c r="N192" s="138">
        <v>4</v>
      </c>
      <c r="O192" s="112">
        <v>26</v>
      </c>
      <c r="P192" s="137">
        <v>5</v>
      </c>
      <c r="Q192" s="112">
        <v>20</v>
      </c>
      <c r="R192" s="209">
        <v>5.5</v>
      </c>
      <c r="S192" s="112">
        <v>1</v>
      </c>
      <c r="T192" s="209">
        <v>6</v>
      </c>
      <c r="U192" s="220">
        <v>13</v>
      </c>
      <c r="V192" s="209">
        <v>6.5</v>
      </c>
      <c r="W192" s="231">
        <v>12</v>
      </c>
      <c r="X192" s="313">
        <v>52</v>
      </c>
      <c r="Y192" s="316">
        <v>3</v>
      </c>
      <c r="Z192" s="64"/>
      <c r="AA192" s="50"/>
      <c r="AB192" s="42"/>
      <c r="AC192" s="78"/>
      <c r="AD192" s="99"/>
      <c r="AE192" s="45"/>
      <c r="AF192" s="226"/>
      <c r="AG192" s="89"/>
      <c r="AH192" s="10"/>
      <c r="AI192" s="10"/>
      <c r="AJ192" s="10"/>
      <c r="AK192" s="10"/>
      <c r="AL192" s="10"/>
      <c r="AM192" s="10"/>
    </row>
    <row r="193" spans="1:39" ht="18" customHeight="1">
      <c r="A193" s="289">
        <v>39</v>
      </c>
      <c r="B193" s="163">
        <v>16</v>
      </c>
      <c r="C193" s="153" t="s">
        <v>201</v>
      </c>
      <c r="D193" s="172">
        <v>2002</v>
      </c>
      <c r="E193" s="173">
        <v>1</v>
      </c>
      <c r="F193" s="88">
        <v>1</v>
      </c>
      <c r="G193" s="131">
        <v>86</v>
      </c>
      <c r="H193" s="132">
        <v>2</v>
      </c>
      <c r="I193" s="133">
        <v>65</v>
      </c>
      <c r="J193" s="134">
        <v>2.5</v>
      </c>
      <c r="K193" s="131">
        <v>39</v>
      </c>
      <c r="L193" s="132">
        <v>3.5</v>
      </c>
      <c r="M193" s="133">
        <v>67</v>
      </c>
      <c r="N193" s="134">
        <v>4</v>
      </c>
      <c r="O193" s="131">
        <v>17</v>
      </c>
      <c r="P193" s="132">
        <v>5</v>
      </c>
      <c r="Q193" s="131">
        <v>1</v>
      </c>
      <c r="R193" s="213">
        <v>5</v>
      </c>
      <c r="S193" s="131">
        <v>23</v>
      </c>
      <c r="T193" s="213">
        <v>6</v>
      </c>
      <c r="U193" s="222">
        <v>11</v>
      </c>
      <c r="V193" s="213">
        <v>7</v>
      </c>
      <c r="W193" s="318">
        <v>11</v>
      </c>
      <c r="X193" s="326">
        <v>49.5</v>
      </c>
      <c r="Y193" s="327">
        <v>4</v>
      </c>
      <c r="Z193" s="47"/>
      <c r="AA193" s="50"/>
      <c r="AB193" s="81"/>
      <c r="AC193" s="79"/>
      <c r="AD193" s="100"/>
      <c r="AE193" s="43"/>
      <c r="AF193" s="226"/>
      <c r="AG193" s="89"/>
      <c r="AH193" s="10"/>
      <c r="AI193" s="10"/>
      <c r="AJ193" s="10"/>
      <c r="AK193" s="10"/>
      <c r="AL193" s="10"/>
      <c r="AM193" s="10"/>
    </row>
    <row r="194" spans="1:39" ht="18" customHeight="1">
      <c r="A194" s="290"/>
      <c r="B194" s="161">
        <v>19</v>
      </c>
      <c r="C194" s="151" t="s">
        <v>202</v>
      </c>
      <c r="D194" s="168">
        <v>2004</v>
      </c>
      <c r="E194" s="169">
        <v>2</v>
      </c>
      <c r="F194" s="104">
        <v>1</v>
      </c>
      <c r="G194" s="110">
        <v>89</v>
      </c>
      <c r="H194" s="104">
        <v>2</v>
      </c>
      <c r="I194" s="105">
        <v>56</v>
      </c>
      <c r="J194" s="91">
        <v>3</v>
      </c>
      <c r="K194" s="110">
        <v>52</v>
      </c>
      <c r="L194" s="104">
        <v>3.5</v>
      </c>
      <c r="M194" s="105">
        <v>4</v>
      </c>
      <c r="N194" s="117">
        <v>4</v>
      </c>
      <c r="O194" s="110">
        <v>111</v>
      </c>
      <c r="P194" s="104">
        <v>4.5</v>
      </c>
      <c r="Q194" s="110">
        <v>13</v>
      </c>
      <c r="R194" s="208">
        <v>4.5</v>
      </c>
      <c r="S194" s="110">
        <v>2</v>
      </c>
      <c r="T194" s="208">
        <v>5</v>
      </c>
      <c r="U194" s="219">
        <v>73</v>
      </c>
      <c r="V194" s="208">
        <v>6</v>
      </c>
      <c r="W194" s="230">
        <v>73</v>
      </c>
      <c r="X194" s="312">
        <v>48.5</v>
      </c>
      <c r="Y194" s="315">
        <v>17</v>
      </c>
      <c r="Z194" s="47"/>
      <c r="AA194" s="50"/>
      <c r="AB194" s="44"/>
      <c r="AC194" s="78"/>
      <c r="AD194" s="99"/>
      <c r="AE194" s="43"/>
      <c r="AF194" s="226"/>
      <c r="AG194" s="89"/>
      <c r="AH194" s="10"/>
      <c r="AI194" s="10"/>
      <c r="AJ194" s="10"/>
      <c r="AK194" s="10"/>
      <c r="AL194" s="10"/>
      <c r="AM194" s="10"/>
    </row>
    <row r="195" spans="1:39" ht="18" customHeight="1">
      <c r="A195" s="290"/>
      <c r="B195" s="161">
        <v>22</v>
      </c>
      <c r="C195" s="151" t="s">
        <v>203</v>
      </c>
      <c r="D195" s="168">
        <v>2002</v>
      </c>
      <c r="E195" s="169">
        <v>1</v>
      </c>
      <c r="F195" s="84">
        <v>1</v>
      </c>
      <c r="G195" s="110">
        <v>92</v>
      </c>
      <c r="H195" s="121">
        <v>1.5</v>
      </c>
      <c r="I195" s="105">
        <v>104</v>
      </c>
      <c r="J195" s="118">
        <v>2.5</v>
      </c>
      <c r="K195" s="110">
        <v>57</v>
      </c>
      <c r="L195" s="121">
        <v>3</v>
      </c>
      <c r="M195" s="105">
        <v>136</v>
      </c>
      <c r="N195" s="118">
        <v>3.5</v>
      </c>
      <c r="O195" s="110">
        <v>102</v>
      </c>
      <c r="P195" s="121">
        <v>3.5</v>
      </c>
      <c r="Q195" s="110">
        <v>39</v>
      </c>
      <c r="R195" s="207">
        <v>4.5</v>
      </c>
      <c r="S195" s="110">
        <v>53</v>
      </c>
      <c r="T195" s="207">
        <v>5.5</v>
      </c>
      <c r="U195" s="219">
        <v>4</v>
      </c>
      <c r="V195" s="207">
        <v>6</v>
      </c>
      <c r="W195" s="230">
        <v>4</v>
      </c>
      <c r="X195" s="312">
        <v>48.5</v>
      </c>
      <c r="Y195" s="322">
        <v>18</v>
      </c>
      <c r="Z195" s="47"/>
      <c r="AA195" s="50"/>
      <c r="AB195" s="200"/>
      <c r="AC195" s="80"/>
      <c r="AD195" s="99"/>
      <c r="AE195" s="51"/>
      <c r="AF195" s="226"/>
      <c r="AG195" s="89"/>
      <c r="AH195" s="51"/>
      <c r="AI195" s="10"/>
      <c r="AJ195" s="10"/>
      <c r="AK195" s="10"/>
      <c r="AL195" s="10"/>
      <c r="AM195" s="10"/>
    </row>
    <row r="196" spans="1:39" ht="18" customHeight="1" thickBot="1">
      <c r="A196" s="291"/>
      <c r="B196" s="162">
        <v>4</v>
      </c>
      <c r="C196" s="152" t="s">
        <v>204</v>
      </c>
      <c r="D196" s="170">
        <v>2004</v>
      </c>
      <c r="E196" s="171">
        <v>2</v>
      </c>
      <c r="F196" s="87">
        <v>1</v>
      </c>
      <c r="G196" s="112">
        <v>34</v>
      </c>
      <c r="H196" s="122">
        <v>2</v>
      </c>
      <c r="I196" s="108">
        <v>19</v>
      </c>
      <c r="J196" s="119">
        <v>2</v>
      </c>
      <c r="K196" s="112">
        <v>13</v>
      </c>
      <c r="L196" s="122">
        <v>2.5</v>
      </c>
      <c r="M196" s="108">
        <v>29</v>
      </c>
      <c r="N196" s="119">
        <v>3.5</v>
      </c>
      <c r="O196" s="112">
        <v>17</v>
      </c>
      <c r="P196" s="122">
        <v>4</v>
      </c>
      <c r="Q196" s="112">
        <v>15</v>
      </c>
      <c r="R196" s="211">
        <v>5</v>
      </c>
      <c r="S196" s="112">
        <v>38</v>
      </c>
      <c r="T196" s="87">
        <v>6</v>
      </c>
      <c r="U196" s="220">
        <v>9</v>
      </c>
      <c r="V196" s="211">
        <v>6.5</v>
      </c>
      <c r="W196" s="231">
        <v>1</v>
      </c>
      <c r="X196" s="313">
        <v>49</v>
      </c>
      <c r="Y196" s="323">
        <v>4</v>
      </c>
      <c r="Z196" s="64"/>
      <c r="AA196" s="50"/>
      <c r="AB196" s="200"/>
      <c r="AC196" s="80"/>
      <c r="AD196" s="99"/>
      <c r="AE196" s="45"/>
      <c r="AF196" s="226"/>
      <c r="AG196" s="89"/>
      <c r="AH196" s="10"/>
      <c r="AI196" s="10"/>
      <c r="AJ196" s="10"/>
      <c r="AK196" s="10"/>
      <c r="AL196" s="10"/>
      <c r="AM196" s="10"/>
    </row>
    <row r="197" spans="1:39" ht="18" customHeight="1">
      <c r="A197" s="292" t="s">
        <v>5</v>
      </c>
      <c r="B197" s="293"/>
      <c r="C197" s="293"/>
      <c r="D197" s="293"/>
      <c r="E197" s="293"/>
      <c r="F197" s="293"/>
      <c r="G197" s="293"/>
      <c r="H197" s="293"/>
      <c r="I197" s="293"/>
      <c r="J197" s="293"/>
      <c r="K197" s="293"/>
      <c r="L197" s="293"/>
      <c r="M197" s="293"/>
      <c r="N197" s="293"/>
      <c r="O197" s="293"/>
      <c r="P197" s="293"/>
      <c r="Q197" s="293"/>
      <c r="R197" s="293"/>
      <c r="S197" s="293"/>
      <c r="T197" s="293"/>
      <c r="U197" s="293"/>
      <c r="V197" s="293"/>
      <c r="W197" s="293"/>
      <c r="X197" s="293"/>
      <c r="Y197" s="294"/>
      <c r="Z197" s="65"/>
      <c r="AA197" s="50"/>
      <c r="AB197" s="96"/>
      <c r="AC197" s="78"/>
      <c r="AD197" s="99"/>
      <c r="AE197" s="94"/>
      <c r="AF197" s="226"/>
      <c r="AG197" s="89"/>
      <c r="AH197" s="10"/>
      <c r="AI197" s="42"/>
      <c r="AJ197" s="10"/>
      <c r="AK197" s="10"/>
      <c r="AL197" s="10"/>
      <c r="AM197" s="10"/>
    </row>
    <row r="198" spans="1:39" ht="18" customHeight="1" thickBot="1">
      <c r="A198" s="295" t="s">
        <v>7</v>
      </c>
      <c r="B198" s="296"/>
      <c r="C198" s="296"/>
      <c r="D198" s="296"/>
      <c r="E198" s="296"/>
      <c r="F198" s="296"/>
      <c r="G198" s="296"/>
      <c r="H198" s="296"/>
      <c r="I198" s="296"/>
      <c r="J198" s="296"/>
      <c r="K198" s="296"/>
      <c r="L198" s="296"/>
      <c r="M198" s="296"/>
      <c r="N198" s="296"/>
      <c r="O198" s="296"/>
      <c r="P198" s="296"/>
      <c r="Q198" s="296"/>
      <c r="R198" s="296"/>
      <c r="S198" s="296"/>
      <c r="T198" s="296"/>
      <c r="U198" s="296"/>
      <c r="V198" s="296"/>
      <c r="W198" s="296"/>
      <c r="X198" s="296"/>
      <c r="Y198" s="296"/>
      <c r="Z198" s="57"/>
      <c r="AA198" s="50"/>
      <c r="AB198" s="96"/>
      <c r="AC198" s="78"/>
      <c r="AD198" s="99"/>
      <c r="AE198" s="10"/>
      <c r="AF198" s="226"/>
      <c r="AG198" s="89"/>
      <c r="AH198" s="10"/>
      <c r="AI198" s="42"/>
      <c r="AJ198" s="10"/>
      <c r="AK198" s="10"/>
      <c r="AL198" s="10"/>
      <c r="AM198" s="10"/>
    </row>
    <row r="199" spans="1:39" ht="18" customHeight="1">
      <c r="A199" s="34" t="s">
        <v>8</v>
      </c>
      <c r="B199" s="160">
        <v>3</v>
      </c>
      <c r="C199" s="150" t="s">
        <v>208</v>
      </c>
      <c r="D199" s="166">
        <v>2005</v>
      </c>
      <c r="E199" s="167">
        <v>2</v>
      </c>
      <c r="F199" s="135">
        <v>1</v>
      </c>
      <c r="G199" s="109">
        <v>73</v>
      </c>
      <c r="H199" s="135">
        <v>2</v>
      </c>
      <c r="I199" s="103">
        <v>40</v>
      </c>
      <c r="J199" s="90">
        <v>2</v>
      </c>
      <c r="K199" s="109">
        <v>21</v>
      </c>
      <c r="L199" s="135">
        <v>3</v>
      </c>
      <c r="M199" s="103">
        <v>54</v>
      </c>
      <c r="N199" s="136">
        <v>3.5</v>
      </c>
      <c r="O199" s="109">
        <v>31</v>
      </c>
      <c r="P199" s="135">
        <v>4.5</v>
      </c>
      <c r="Q199" s="109">
        <v>111</v>
      </c>
      <c r="R199" s="206">
        <v>5.5</v>
      </c>
      <c r="S199" s="109">
        <v>20</v>
      </c>
      <c r="T199" s="206">
        <v>6</v>
      </c>
      <c r="U199" s="218">
        <v>23</v>
      </c>
      <c r="V199" s="206">
        <v>6</v>
      </c>
      <c r="W199" s="229">
        <v>23</v>
      </c>
      <c r="X199" s="311">
        <v>52</v>
      </c>
      <c r="Y199" s="314">
        <v>10</v>
      </c>
      <c r="Z199" s="47"/>
      <c r="AA199" s="50"/>
      <c r="AB199" s="96"/>
      <c r="AC199" s="78"/>
      <c r="AD199" s="99"/>
      <c r="AE199" s="43"/>
      <c r="AF199" s="226"/>
      <c r="AG199" s="89"/>
      <c r="AH199" s="10"/>
      <c r="AI199" s="42"/>
      <c r="AJ199" s="10"/>
      <c r="AK199" s="10"/>
      <c r="AL199" s="10"/>
      <c r="AM199" s="10"/>
    </row>
    <row r="200" spans="1:39" ht="18" customHeight="1">
      <c r="A200" s="35" t="s">
        <v>9</v>
      </c>
      <c r="B200" s="161">
        <v>14</v>
      </c>
      <c r="C200" s="151" t="s">
        <v>209</v>
      </c>
      <c r="D200" s="168">
        <v>2008</v>
      </c>
      <c r="E200" s="169" t="s">
        <v>189</v>
      </c>
      <c r="F200" s="104">
        <v>1</v>
      </c>
      <c r="G200" s="110">
        <v>84</v>
      </c>
      <c r="H200" s="104">
        <v>2</v>
      </c>
      <c r="I200" s="105">
        <v>59</v>
      </c>
      <c r="J200" s="91">
        <v>3</v>
      </c>
      <c r="K200" s="110">
        <v>35</v>
      </c>
      <c r="L200" s="104">
        <v>3</v>
      </c>
      <c r="M200" s="105">
        <v>5</v>
      </c>
      <c r="N200" s="117">
        <v>4</v>
      </c>
      <c r="O200" s="110">
        <v>65</v>
      </c>
      <c r="P200" s="104">
        <v>5</v>
      </c>
      <c r="Q200" s="110">
        <v>104</v>
      </c>
      <c r="R200" s="208">
        <v>5</v>
      </c>
      <c r="S200" s="110">
        <v>7</v>
      </c>
      <c r="T200" s="208">
        <v>5.5</v>
      </c>
      <c r="U200" s="219">
        <v>43</v>
      </c>
      <c r="V200" s="208">
        <v>6</v>
      </c>
      <c r="W200" s="230">
        <v>43</v>
      </c>
      <c r="X200" s="312">
        <v>52.5</v>
      </c>
      <c r="Y200" s="315">
        <v>9</v>
      </c>
      <c r="Z200" s="47"/>
      <c r="AA200" s="50"/>
      <c r="AB200" s="96"/>
      <c r="AC200" s="78"/>
      <c r="AD200" s="99"/>
      <c r="AE200" s="43"/>
      <c r="AF200" s="226"/>
      <c r="AG200" s="89"/>
      <c r="AH200" s="10"/>
      <c r="AI200" s="42"/>
      <c r="AJ200" s="10"/>
      <c r="AK200" s="10"/>
      <c r="AL200" s="10"/>
      <c r="AM200" s="10"/>
    </row>
    <row r="201" spans="1:39" ht="18" customHeight="1">
      <c r="A201" s="35" t="s">
        <v>10</v>
      </c>
      <c r="B201" s="161">
        <v>18</v>
      </c>
      <c r="C201" s="151" t="s">
        <v>210</v>
      </c>
      <c r="D201" s="168">
        <v>2003</v>
      </c>
      <c r="E201" s="169">
        <v>2</v>
      </c>
      <c r="F201" s="104">
        <v>1</v>
      </c>
      <c r="G201" s="110">
        <v>88</v>
      </c>
      <c r="H201" s="104">
        <v>2</v>
      </c>
      <c r="I201" s="105">
        <v>69</v>
      </c>
      <c r="J201" s="91">
        <v>3</v>
      </c>
      <c r="K201" s="110">
        <v>53</v>
      </c>
      <c r="L201" s="104">
        <v>3</v>
      </c>
      <c r="M201" s="105">
        <v>7</v>
      </c>
      <c r="N201" s="117">
        <v>3</v>
      </c>
      <c r="O201" s="110">
        <v>104</v>
      </c>
      <c r="P201" s="104">
        <v>4</v>
      </c>
      <c r="Q201" s="110">
        <v>55</v>
      </c>
      <c r="R201" s="208">
        <v>5</v>
      </c>
      <c r="S201" s="110">
        <v>57</v>
      </c>
      <c r="T201" s="208">
        <v>5.5</v>
      </c>
      <c r="U201" s="219">
        <v>32</v>
      </c>
      <c r="V201" s="208">
        <v>6</v>
      </c>
      <c r="W201" s="230">
        <v>32</v>
      </c>
      <c r="X201" s="312">
        <v>50</v>
      </c>
      <c r="Y201" s="315">
        <v>13</v>
      </c>
      <c r="Z201" s="47"/>
      <c r="AA201" s="50"/>
      <c r="AB201" s="96"/>
      <c r="AC201" s="78"/>
      <c r="AD201" s="99"/>
      <c r="AE201" s="43"/>
      <c r="AF201" s="226"/>
      <c r="AG201" s="89"/>
      <c r="AH201" s="10"/>
      <c r="AI201" s="42"/>
      <c r="AJ201" s="10"/>
      <c r="AK201" s="10"/>
      <c r="AL201" s="10"/>
      <c r="AM201" s="10"/>
    </row>
    <row r="202" spans="1:39" ht="18" customHeight="1">
      <c r="A202" s="35" t="s">
        <v>11</v>
      </c>
      <c r="B202" s="161">
        <v>24</v>
      </c>
      <c r="C202" s="157" t="s">
        <v>211</v>
      </c>
      <c r="D202" s="178">
        <v>2004</v>
      </c>
      <c r="E202" s="169" t="s">
        <v>189</v>
      </c>
      <c r="F202" s="104">
        <v>0.5</v>
      </c>
      <c r="G202" s="110">
        <v>94</v>
      </c>
      <c r="H202" s="104">
        <v>0.5</v>
      </c>
      <c r="I202" s="105">
        <v>136</v>
      </c>
      <c r="J202" s="91">
        <v>1.5</v>
      </c>
      <c r="K202" s="110">
        <v>98</v>
      </c>
      <c r="L202" s="104">
        <v>2.5</v>
      </c>
      <c r="M202" s="105">
        <v>63</v>
      </c>
      <c r="N202" s="117">
        <v>3.5</v>
      </c>
      <c r="O202" s="110">
        <v>41</v>
      </c>
      <c r="P202" s="104">
        <v>4.5</v>
      </c>
      <c r="Q202" s="110">
        <v>43</v>
      </c>
      <c r="R202" s="208">
        <v>4.5</v>
      </c>
      <c r="S202" s="110">
        <v>9</v>
      </c>
      <c r="T202" s="208">
        <v>4.5</v>
      </c>
      <c r="U202" s="219">
        <v>93</v>
      </c>
      <c r="V202" s="208">
        <v>5.5</v>
      </c>
      <c r="W202" s="230">
        <v>93</v>
      </c>
      <c r="X202" s="312">
        <v>44.5</v>
      </c>
      <c r="Y202" s="315">
        <v>38</v>
      </c>
      <c r="Z202" s="47"/>
      <c r="AA202" s="50"/>
      <c r="AB202" s="96"/>
      <c r="AC202" s="78"/>
      <c r="AD202" s="99"/>
      <c r="AE202" s="43"/>
      <c r="AF202" s="226"/>
      <c r="AG202" s="89"/>
      <c r="AH202" s="10"/>
      <c r="AI202" s="42"/>
      <c r="AJ202" s="10"/>
      <c r="AK202" s="10"/>
      <c r="AL202" s="10"/>
      <c r="AM202" s="10"/>
    </row>
    <row r="203" spans="1:39" ht="18" customHeight="1">
      <c r="A203" s="35" t="s">
        <v>12</v>
      </c>
      <c r="B203" s="161">
        <v>26</v>
      </c>
      <c r="C203" s="151" t="s">
        <v>212</v>
      </c>
      <c r="D203" s="168">
        <v>2010</v>
      </c>
      <c r="E203" s="169">
        <v>3</v>
      </c>
      <c r="F203" s="104">
        <v>1</v>
      </c>
      <c r="G203" s="110">
        <v>86</v>
      </c>
      <c r="H203" s="104">
        <v>2</v>
      </c>
      <c r="I203" s="105">
        <v>65</v>
      </c>
      <c r="J203" s="91">
        <v>2.5</v>
      </c>
      <c r="K203" s="110">
        <v>39</v>
      </c>
      <c r="L203" s="104">
        <v>3.5</v>
      </c>
      <c r="M203" s="105">
        <v>67</v>
      </c>
      <c r="N203" s="117">
        <v>4</v>
      </c>
      <c r="O203" s="110">
        <v>17</v>
      </c>
      <c r="P203" s="104">
        <v>5</v>
      </c>
      <c r="Q203" s="110">
        <v>1</v>
      </c>
      <c r="R203" s="208">
        <v>5</v>
      </c>
      <c r="S203" s="110">
        <v>23</v>
      </c>
      <c r="T203" s="208">
        <v>6</v>
      </c>
      <c r="U203" s="219">
        <v>11</v>
      </c>
      <c r="V203" s="208">
        <v>7</v>
      </c>
      <c r="W203" s="230">
        <v>11</v>
      </c>
      <c r="X203" s="312">
        <v>49.5</v>
      </c>
      <c r="Y203" s="315">
        <v>4</v>
      </c>
      <c r="Z203" s="47"/>
      <c r="AA203" s="50"/>
      <c r="AB203" s="96"/>
      <c r="AC203" s="78"/>
      <c r="AD203" s="99"/>
      <c r="AE203" s="43"/>
      <c r="AF203" s="226"/>
      <c r="AG203" s="89"/>
      <c r="AH203" s="10"/>
      <c r="AI203" s="42"/>
      <c r="AJ203" s="10"/>
      <c r="AK203" s="10"/>
      <c r="AL203" s="10"/>
      <c r="AM203" s="10"/>
    </row>
    <row r="204" spans="1:39" ht="18" customHeight="1">
      <c r="A204" s="35" t="s">
        <v>13</v>
      </c>
      <c r="B204" s="161">
        <v>30</v>
      </c>
      <c r="C204" s="151" t="s">
        <v>213</v>
      </c>
      <c r="D204" s="168">
        <v>2009</v>
      </c>
      <c r="E204" s="169">
        <v>3</v>
      </c>
      <c r="F204" s="104">
        <v>1</v>
      </c>
      <c r="G204" s="110">
        <v>94</v>
      </c>
      <c r="H204" s="104">
        <v>1</v>
      </c>
      <c r="I204" s="105">
        <v>136</v>
      </c>
      <c r="J204" s="91">
        <v>1.5</v>
      </c>
      <c r="K204" s="110">
        <v>98</v>
      </c>
      <c r="L204" s="104">
        <v>1.5</v>
      </c>
      <c r="M204" s="105">
        <v>63</v>
      </c>
      <c r="N204" s="117">
        <v>2</v>
      </c>
      <c r="O204" s="110">
        <v>41</v>
      </c>
      <c r="P204" s="104">
        <v>2</v>
      </c>
      <c r="Q204" s="110">
        <v>43</v>
      </c>
      <c r="R204" s="208">
        <v>3</v>
      </c>
      <c r="S204" s="110">
        <v>9</v>
      </c>
      <c r="T204" s="208">
        <v>4</v>
      </c>
      <c r="U204" s="219">
        <v>93</v>
      </c>
      <c r="V204" s="208">
        <v>4</v>
      </c>
      <c r="W204" s="230">
        <v>93</v>
      </c>
      <c r="X204" s="312">
        <v>44.5</v>
      </c>
      <c r="Y204" s="315">
        <v>95</v>
      </c>
      <c r="Z204" s="47"/>
      <c r="AA204" s="50"/>
      <c r="AB204" s="96"/>
      <c r="AC204" s="78"/>
      <c r="AD204" s="99"/>
      <c r="AE204" s="43"/>
      <c r="AF204" s="226"/>
      <c r="AG204" s="89"/>
      <c r="AH204" s="10"/>
      <c r="AI204" s="42"/>
      <c r="AJ204" s="10"/>
      <c r="AK204" s="10"/>
      <c r="AL204" s="10"/>
      <c r="AM204" s="10"/>
    </row>
    <row r="205" spans="1:39" ht="18" customHeight="1">
      <c r="A205" s="35"/>
      <c r="B205" s="161">
        <v>40</v>
      </c>
      <c r="C205" s="151" t="s">
        <v>214</v>
      </c>
      <c r="D205" s="168">
        <v>2009</v>
      </c>
      <c r="E205" s="169">
        <v>3</v>
      </c>
      <c r="F205" s="104">
        <v>1</v>
      </c>
      <c r="G205" s="110">
        <v>110</v>
      </c>
      <c r="H205" s="104">
        <v>1</v>
      </c>
      <c r="I205" s="105">
        <v>3</v>
      </c>
      <c r="J205" s="91">
        <v>1.5</v>
      </c>
      <c r="K205" s="110">
        <v>76</v>
      </c>
      <c r="L205" s="104">
        <v>2</v>
      </c>
      <c r="M205" s="105">
        <v>118</v>
      </c>
      <c r="N205" s="117">
        <v>2.5</v>
      </c>
      <c r="O205" s="110">
        <v>72</v>
      </c>
      <c r="P205" s="104">
        <v>3.5</v>
      </c>
      <c r="Q205" s="110">
        <v>74</v>
      </c>
      <c r="R205" s="208">
        <v>4.5</v>
      </c>
      <c r="S205" s="110">
        <v>121</v>
      </c>
      <c r="T205" s="208">
        <v>4.5</v>
      </c>
      <c r="U205" s="219">
        <v>134</v>
      </c>
      <c r="V205" s="208">
        <v>5</v>
      </c>
      <c r="W205" s="230">
        <v>134</v>
      </c>
      <c r="X205" s="312">
        <v>40</v>
      </c>
      <c r="Y205" s="315">
        <v>61</v>
      </c>
      <c r="Z205" s="47"/>
      <c r="AA205" s="50"/>
      <c r="AB205" s="96"/>
      <c r="AC205" s="78"/>
      <c r="AD205" s="99"/>
      <c r="AE205" s="43"/>
      <c r="AF205" s="226"/>
      <c r="AG205" s="89"/>
      <c r="AH205" s="10"/>
      <c r="AI205" s="42"/>
      <c r="AJ205" s="10"/>
      <c r="AK205" s="10"/>
      <c r="AL205" s="10"/>
      <c r="AM205" s="10"/>
    </row>
    <row r="206" spans="1:39" ht="18" customHeight="1">
      <c r="A206" s="35" t="s">
        <v>14</v>
      </c>
      <c r="B206" s="161">
        <v>42</v>
      </c>
      <c r="C206" s="151" t="s">
        <v>215</v>
      </c>
      <c r="D206" s="168">
        <v>2009</v>
      </c>
      <c r="E206" s="169">
        <v>3</v>
      </c>
      <c r="F206" s="104">
        <v>1</v>
      </c>
      <c r="G206" s="110">
        <v>112</v>
      </c>
      <c r="H206" s="104">
        <v>1</v>
      </c>
      <c r="I206" s="105">
        <v>5</v>
      </c>
      <c r="J206" s="91">
        <v>2</v>
      </c>
      <c r="K206" s="110">
        <v>78</v>
      </c>
      <c r="L206" s="104">
        <v>2.5</v>
      </c>
      <c r="M206" s="105">
        <v>94</v>
      </c>
      <c r="N206" s="117">
        <v>2.5</v>
      </c>
      <c r="O206" s="110">
        <v>37</v>
      </c>
      <c r="P206" s="104">
        <v>3.5</v>
      </c>
      <c r="Q206" s="110">
        <v>88</v>
      </c>
      <c r="R206" s="208">
        <v>3.5</v>
      </c>
      <c r="S206" s="110">
        <v>118</v>
      </c>
      <c r="T206" s="208">
        <v>4.5</v>
      </c>
      <c r="U206" s="219">
        <v>136</v>
      </c>
      <c r="V206" s="208">
        <v>5</v>
      </c>
      <c r="W206" s="230">
        <v>136</v>
      </c>
      <c r="X206" s="312">
        <v>43</v>
      </c>
      <c r="Y206" s="315">
        <v>55</v>
      </c>
      <c r="Z206" s="47"/>
      <c r="AA206" s="50"/>
      <c r="AB206" s="96"/>
      <c r="AC206" s="78"/>
      <c r="AD206" s="99"/>
      <c r="AE206" s="43"/>
      <c r="AF206" s="226"/>
      <c r="AG206" s="89"/>
      <c r="AH206" s="10"/>
      <c r="AI206" s="42"/>
      <c r="AJ206" s="10"/>
      <c r="AK206" s="10"/>
      <c r="AL206" s="10"/>
      <c r="AM206" s="10"/>
    </row>
    <row r="207" spans="1:39" ht="18" customHeight="1">
      <c r="A207" s="35" t="s">
        <v>15</v>
      </c>
      <c r="B207" s="161">
        <v>44</v>
      </c>
      <c r="C207" s="151" t="s">
        <v>216</v>
      </c>
      <c r="D207" s="168">
        <v>2010</v>
      </c>
      <c r="E207" s="169">
        <v>3</v>
      </c>
      <c r="F207" s="104">
        <v>1</v>
      </c>
      <c r="G207" s="110">
        <v>114</v>
      </c>
      <c r="H207" s="104">
        <v>1</v>
      </c>
      <c r="I207" s="105">
        <v>7</v>
      </c>
      <c r="J207" s="91">
        <v>2</v>
      </c>
      <c r="K207" s="110">
        <v>81</v>
      </c>
      <c r="L207" s="104">
        <v>2</v>
      </c>
      <c r="M207" s="105">
        <v>102</v>
      </c>
      <c r="N207" s="117">
        <v>2</v>
      </c>
      <c r="O207" s="110">
        <v>83</v>
      </c>
      <c r="P207" s="104">
        <v>2.5</v>
      </c>
      <c r="Q207" s="110">
        <v>98</v>
      </c>
      <c r="R207" s="208">
        <v>3.5</v>
      </c>
      <c r="S207" s="110">
        <v>90</v>
      </c>
      <c r="T207" s="208">
        <v>3.5</v>
      </c>
      <c r="U207" s="219">
        <v>77</v>
      </c>
      <c r="V207" s="208">
        <v>3.5</v>
      </c>
      <c r="W207" s="230">
        <v>77</v>
      </c>
      <c r="X207" s="312">
        <v>43</v>
      </c>
      <c r="Y207" s="315">
        <v>101</v>
      </c>
      <c r="Z207" s="47"/>
      <c r="AA207" s="50"/>
      <c r="AB207" s="96"/>
      <c r="AC207" s="78"/>
      <c r="AD207" s="99"/>
      <c r="AE207" s="50"/>
      <c r="AF207" s="226"/>
      <c r="AG207" s="89"/>
      <c r="AH207" s="10"/>
      <c r="AI207" s="42"/>
      <c r="AJ207" s="10"/>
      <c r="AK207" s="10"/>
      <c r="AL207" s="10"/>
      <c r="AM207" s="10"/>
    </row>
    <row r="208" spans="1:39" ht="18" customHeight="1">
      <c r="A208" s="35" t="s">
        <v>10</v>
      </c>
      <c r="B208" s="161">
        <v>45</v>
      </c>
      <c r="C208" s="151" t="s">
        <v>217</v>
      </c>
      <c r="D208" s="168">
        <v>2007</v>
      </c>
      <c r="E208" s="169" t="s">
        <v>206</v>
      </c>
      <c r="F208" s="104">
        <v>1</v>
      </c>
      <c r="G208" s="110">
        <v>115</v>
      </c>
      <c r="H208" s="104">
        <v>1.5</v>
      </c>
      <c r="I208" s="105">
        <v>6</v>
      </c>
      <c r="J208" s="91">
        <v>1.5</v>
      </c>
      <c r="K208" s="110">
        <v>4</v>
      </c>
      <c r="L208" s="104">
        <v>2</v>
      </c>
      <c r="M208" s="105">
        <v>87</v>
      </c>
      <c r="N208" s="117">
        <v>2.5</v>
      </c>
      <c r="O208" s="110">
        <v>68</v>
      </c>
      <c r="P208" s="104">
        <v>3.5</v>
      </c>
      <c r="Q208" s="110">
        <v>97</v>
      </c>
      <c r="R208" s="208">
        <v>4</v>
      </c>
      <c r="S208" s="110">
        <v>124</v>
      </c>
      <c r="T208" s="208">
        <v>4</v>
      </c>
      <c r="U208" s="219">
        <v>128</v>
      </c>
      <c r="V208" s="208">
        <v>5</v>
      </c>
      <c r="W208" s="230">
        <v>128</v>
      </c>
      <c r="X208" s="312">
        <v>41</v>
      </c>
      <c r="Y208" s="315">
        <v>59</v>
      </c>
      <c r="Z208" s="47"/>
      <c r="AA208" s="50"/>
      <c r="AB208" s="96"/>
      <c r="AC208" s="78"/>
      <c r="AD208" s="99"/>
      <c r="AE208" s="43"/>
      <c r="AF208" s="226"/>
      <c r="AG208" s="89"/>
      <c r="AH208" s="10"/>
      <c r="AI208" s="42"/>
      <c r="AJ208" s="10"/>
      <c r="AK208" s="10"/>
      <c r="AL208" s="10"/>
      <c r="AM208" s="10"/>
    </row>
    <row r="209" spans="1:39" ht="18" customHeight="1">
      <c r="A209" s="35" t="s">
        <v>16</v>
      </c>
      <c r="B209" s="161">
        <v>65</v>
      </c>
      <c r="C209" s="151" t="s">
        <v>218</v>
      </c>
      <c r="D209" s="168">
        <v>2002</v>
      </c>
      <c r="E209" s="169" t="s">
        <v>189</v>
      </c>
      <c r="F209" s="104">
        <v>1</v>
      </c>
      <c r="G209" s="110">
        <v>135</v>
      </c>
      <c r="H209" s="104">
        <v>1</v>
      </c>
      <c r="I209" s="105">
        <v>16</v>
      </c>
      <c r="J209" s="91">
        <v>2</v>
      </c>
      <c r="K209" s="110">
        <v>129</v>
      </c>
      <c r="L209" s="104">
        <v>3</v>
      </c>
      <c r="M209" s="105">
        <v>25</v>
      </c>
      <c r="N209" s="117">
        <v>3</v>
      </c>
      <c r="O209" s="110">
        <v>14</v>
      </c>
      <c r="P209" s="104">
        <v>4</v>
      </c>
      <c r="Q209" s="110">
        <v>33</v>
      </c>
      <c r="R209" s="208">
        <v>4.5</v>
      </c>
      <c r="S209" s="110">
        <v>12</v>
      </c>
      <c r="T209" s="208">
        <v>4.5</v>
      </c>
      <c r="U209" s="219">
        <v>131</v>
      </c>
      <c r="V209" s="208">
        <v>4.5</v>
      </c>
      <c r="W209" s="230">
        <v>131</v>
      </c>
      <c r="X209" s="312">
        <v>48</v>
      </c>
      <c r="Y209" s="315">
        <v>64</v>
      </c>
      <c r="Z209" s="47"/>
      <c r="AA209" s="50"/>
      <c r="AB209" s="96"/>
      <c r="AC209" s="78"/>
      <c r="AD209" s="99"/>
      <c r="AE209" s="43"/>
      <c r="AF209" s="226"/>
      <c r="AG209" s="89"/>
      <c r="AH209" s="10"/>
      <c r="AI209" s="42"/>
      <c r="AJ209" s="10"/>
      <c r="AK209" s="10"/>
      <c r="AL209" s="10"/>
      <c r="AM209" s="10"/>
    </row>
    <row r="210" spans="1:39" ht="18" customHeight="1">
      <c r="A210" s="35" t="s">
        <v>17</v>
      </c>
      <c r="B210" s="161">
        <v>67</v>
      </c>
      <c r="C210" s="151" t="s">
        <v>219</v>
      </c>
      <c r="D210" s="168">
        <v>2010</v>
      </c>
      <c r="E210" s="169" t="s">
        <v>189</v>
      </c>
      <c r="F210" s="104">
        <v>1</v>
      </c>
      <c r="G210" s="110">
        <v>115</v>
      </c>
      <c r="H210" s="104">
        <v>1.5</v>
      </c>
      <c r="I210" s="105">
        <v>6</v>
      </c>
      <c r="J210" s="91">
        <v>1.5</v>
      </c>
      <c r="K210" s="110">
        <v>4</v>
      </c>
      <c r="L210" s="104">
        <v>2</v>
      </c>
      <c r="M210" s="105">
        <v>87</v>
      </c>
      <c r="N210" s="117">
        <v>2.5</v>
      </c>
      <c r="O210" s="110">
        <v>68</v>
      </c>
      <c r="P210" s="104">
        <v>3.5</v>
      </c>
      <c r="Q210" s="110">
        <v>97</v>
      </c>
      <c r="R210" s="208">
        <v>4</v>
      </c>
      <c r="S210" s="110">
        <v>124</v>
      </c>
      <c r="T210" s="208">
        <v>4</v>
      </c>
      <c r="U210" s="219">
        <v>128</v>
      </c>
      <c r="V210" s="208">
        <v>5</v>
      </c>
      <c r="W210" s="230">
        <v>128</v>
      </c>
      <c r="X210" s="312">
        <v>41</v>
      </c>
      <c r="Y210" s="315">
        <v>59</v>
      </c>
      <c r="Z210" s="47"/>
      <c r="AA210" s="50"/>
      <c r="AB210" s="96"/>
      <c r="AC210" s="78"/>
      <c r="AD210" s="99"/>
      <c r="AE210" s="43"/>
      <c r="AF210" s="226"/>
      <c r="AG210" s="89"/>
      <c r="AH210" s="10"/>
      <c r="AI210" s="42"/>
      <c r="AJ210" s="10"/>
      <c r="AK210" s="10"/>
      <c r="AL210" s="10"/>
      <c r="AM210" s="10"/>
    </row>
    <row r="211" spans="1:39" ht="18" customHeight="1">
      <c r="A211" s="36"/>
      <c r="B211" s="161">
        <v>68</v>
      </c>
      <c r="C211" s="157" t="s">
        <v>220</v>
      </c>
      <c r="D211" s="178">
        <v>2006</v>
      </c>
      <c r="E211" s="169">
        <v>3</v>
      </c>
      <c r="F211" s="104">
        <v>1</v>
      </c>
      <c r="G211" s="110">
        <v>138</v>
      </c>
      <c r="H211" s="104">
        <v>1</v>
      </c>
      <c r="I211" s="105">
        <v>23</v>
      </c>
      <c r="J211" s="91">
        <v>2</v>
      </c>
      <c r="K211" s="110">
        <v>140</v>
      </c>
      <c r="L211" s="104">
        <v>2</v>
      </c>
      <c r="M211" s="105">
        <v>43</v>
      </c>
      <c r="N211" s="117">
        <v>2.5</v>
      </c>
      <c r="O211" s="110">
        <v>45</v>
      </c>
      <c r="P211" s="104">
        <v>2.5</v>
      </c>
      <c r="Q211" s="110">
        <v>124</v>
      </c>
      <c r="R211" s="208">
        <v>3</v>
      </c>
      <c r="S211" s="110">
        <v>126</v>
      </c>
      <c r="T211" s="208">
        <v>3.5</v>
      </c>
      <c r="U211" s="219">
        <v>80</v>
      </c>
      <c r="V211" s="208">
        <v>3.5</v>
      </c>
      <c r="W211" s="230">
        <v>80</v>
      </c>
      <c r="X211" s="312">
        <v>41.5</v>
      </c>
      <c r="Y211" s="315">
        <v>102</v>
      </c>
      <c r="Z211" s="47"/>
      <c r="AA211" s="50"/>
      <c r="AB211" s="96"/>
      <c r="AC211" s="78"/>
      <c r="AD211" s="99"/>
      <c r="AE211" s="43"/>
      <c r="AF211" s="226"/>
      <c r="AG211" s="89"/>
      <c r="AH211" s="10"/>
      <c r="AI211" s="42"/>
      <c r="AJ211" s="10"/>
      <c r="AK211" s="10"/>
      <c r="AL211" s="10"/>
      <c r="AM211" s="10"/>
    </row>
    <row r="212" spans="1:39" ht="18" customHeight="1">
      <c r="A212" s="36"/>
      <c r="B212" s="161">
        <v>78</v>
      </c>
      <c r="C212" s="151" t="s">
        <v>221</v>
      </c>
      <c r="D212" s="168">
        <v>2010</v>
      </c>
      <c r="E212" s="169" t="s">
        <v>189</v>
      </c>
      <c r="F212" s="104">
        <v>0</v>
      </c>
      <c r="G212" s="110">
        <v>8</v>
      </c>
      <c r="H212" s="104">
        <v>1</v>
      </c>
      <c r="I212" s="105">
        <v>115</v>
      </c>
      <c r="J212" s="91">
        <v>1</v>
      </c>
      <c r="K212" s="110">
        <v>42</v>
      </c>
      <c r="L212" s="104">
        <v>1</v>
      </c>
      <c r="M212" s="105">
        <v>105</v>
      </c>
      <c r="N212" s="117">
        <v>1</v>
      </c>
      <c r="O212" s="110">
        <v>117</v>
      </c>
      <c r="P212" s="104">
        <v>1</v>
      </c>
      <c r="Q212" s="110">
        <v>112</v>
      </c>
      <c r="R212" s="208">
        <v>2</v>
      </c>
      <c r="S212" s="110">
        <v>110</v>
      </c>
      <c r="T212" s="208">
        <v>2</v>
      </c>
      <c r="U212" s="219">
        <v>132</v>
      </c>
      <c r="V212" s="208">
        <v>3</v>
      </c>
      <c r="W212" s="230">
        <v>132</v>
      </c>
      <c r="X212" s="312">
        <v>31.5</v>
      </c>
      <c r="Y212" s="315">
        <v>124</v>
      </c>
      <c r="Z212" s="47"/>
      <c r="AA212" s="50"/>
      <c r="AB212" s="96"/>
      <c r="AC212" s="78"/>
      <c r="AD212" s="99"/>
      <c r="AE212" s="43"/>
      <c r="AF212" s="226"/>
      <c r="AG212" s="89"/>
      <c r="AH212" s="10"/>
      <c r="AI212" s="42"/>
      <c r="AJ212" s="10"/>
      <c r="AK212" s="10"/>
      <c r="AL212" s="10"/>
      <c r="AM212" s="10"/>
    </row>
    <row r="213" spans="1:39" ht="18" customHeight="1">
      <c r="A213" s="36"/>
      <c r="B213" s="161">
        <v>79</v>
      </c>
      <c r="C213" s="151" t="s">
        <v>222</v>
      </c>
      <c r="D213" s="168">
        <v>2004</v>
      </c>
      <c r="E213" s="169" t="s">
        <v>206</v>
      </c>
      <c r="F213" s="104">
        <v>0</v>
      </c>
      <c r="G213" s="110">
        <v>9</v>
      </c>
      <c r="H213" s="104">
        <v>0.5</v>
      </c>
      <c r="I213" s="105">
        <v>122</v>
      </c>
      <c r="J213" s="91">
        <v>1.5</v>
      </c>
      <c r="K213" s="110">
        <v>138</v>
      </c>
      <c r="L213" s="104">
        <v>1.5</v>
      </c>
      <c r="M213" s="105">
        <v>41</v>
      </c>
      <c r="N213" s="117">
        <v>1.5</v>
      </c>
      <c r="O213" s="110">
        <v>126</v>
      </c>
      <c r="P213" s="104">
        <v>2.5</v>
      </c>
      <c r="Q213" s="110">
        <v>109</v>
      </c>
      <c r="R213" s="208">
        <v>2.5</v>
      </c>
      <c r="S213" s="110">
        <v>134</v>
      </c>
      <c r="T213" s="208">
        <v>3.5</v>
      </c>
      <c r="U213" s="219">
        <v>69</v>
      </c>
      <c r="V213" s="208">
        <v>4</v>
      </c>
      <c r="W213" s="230">
        <v>69</v>
      </c>
      <c r="X213" s="312">
        <v>37</v>
      </c>
      <c r="Y213" s="315">
        <v>92</v>
      </c>
      <c r="Z213" s="47"/>
      <c r="AA213" s="50"/>
      <c r="AB213" s="96"/>
      <c r="AC213" s="78"/>
      <c r="AD213" s="99"/>
      <c r="AE213" s="43"/>
      <c r="AF213" s="226"/>
      <c r="AG213" s="89"/>
      <c r="AH213" s="10"/>
      <c r="AI213" s="42"/>
      <c r="AJ213" s="10"/>
      <c r="AK213" s="10"/>
      <c r="AL213" s="10"/>
      <c r="AM213" s="10"/>
    </row>
    <row r="214" spans="1:39" ht="18" customHeight="1">
      <c r="A214" s="36"/>
      <c r="B214" s="161">
        <v>81</v>
      </c>
      <c r="C214" s="151" t="s">
        <v>223</v>
      </c>
      <c r="D214" s="168">
        <v>2003</v>
      </c>
      <c r="E214" s="169">
        <v>2</v>
      </c>
      <c r="F214" s="104">
        <v>1</v>
      </c>
      <c r="G214" s="110">
        <v>11</v>
      </c>
      <c r="H214" s="104">
        <v>1</v>
      </c>
      <c r="I214" s="105">
        <v>27</v>
      </c>
      <c r="J214" s="91">
        <v>1</v>
      </c>
      <c r="K214" s="110">
        <v>44</v>
      </c>
      <c r="L214" s="104">
        <v>2</v>
      </c>
      <c r="M214" s="105">
        <v>117</v>
      </c>
      <c r="N214" s="117">
        <v>2</v>
      </c>
      <c r="O214" s="110">
        <v>26</v>
      </c>
      <c r="P214" s="104">
        <v>3</v>
      </c>
      <c r="Q214" s="110">
        <v>129</v>
      </c>
      <c r="R214" s="208">
        <v>3</v>
      </c>
      <c r="S214" s="110">
        <v>33</v>
      </c>
      <c r="T214" s="208">
        <v>3</v>
      </c>
      <c r="U214" s="219">
        <v>138</v>
      </c>
      <c r="V214" s="208">
        <v>4</v>
      </c>
      <c r="W214" s="230">
        <v>138</v>
      </c>
      <c r="X214" s="312">
        <v>38.5</v>
      </c>
      <c r="Y214" s="315">
        <v>88</v>
      </c>
      <c r="Z214" s="47"/>
      <c r="AA214" s="50"/>
      <c r="AB214" s="96"/>
      <c r="AC214" s="78"/>
      <c r="AD214" s="99"/>
      <c r="AE214" s="43"/>
      <c r="AF214" s="226"/>
      <c r="AG214" s="89"/>
      <c r="AH214" s="10"/>
      <c r="AI214" s="42"/>
      <c r="AJ214" s="10"/>
      <c r="AK214" s="10"/>
      <c r="AL214" s="10"/>
      <c r="AM214" s="10"/>
    </row>
    <row r="215" spans="1:39" ht="18" customHeight="1">
      <c r="A215" s="36"/>
      <c r="B215" s="161">
        <v>82</v>
      </c>
      <c r="C215" s="151" t="s">
        <v>224</v>
      </c>
      <c r="D215" s="168">
        <v>2010</v>
      </c>
      <c r="E215" s="169" t="s">
        <v>189</v>
      </c>
      <c r="F215" s="104">
        <v>0</v>
      </c>
      <c r="G215" s="110">
        <v>12</v>
      </c>
      <c r="H215" s="104">
        <v>1</v>
      </c>
      <c r="I215" s="105">
        <v>117</v>
      </c>
      <c r="J215" s="91">
        <v>1</v>
      </c>
      <c r="K215" s="110">
        <v>46</v>
      </c>
      <c r="L215" s="104">
        <v>1.5</v>
      </c>
      <c r="M215" s="105">
        <v>121</v>
      </c>
      <c r="N215" s="117">
        <v>1.5</v>
      </c>
      <c r="O215" s="110">
        <v>137</v>
      </c>
      <c r="P215" s="104">
        <v>2</v>
      </c>
      <c r="Q215" s="110">
        <v>135</v>
      </c>
      <c r="R215" s="208">
        <v>2</v>
      </c>
      <c r="S215" s="110">
        <v>129</v>
      </c>
      <c r="T215" s="208">
        <v>3</v>
      </c>
      <c r="U215" s="219">
        <v>92</v>
      </c>
      <c r="V215" s="208">
        <v>2</v>
      </c>
      <c r="W215" s="230">
        <v>92</v>
      </c>
      <c r="X215" s="312">
        <v>35.5</v>
      </c>
      <c r="Y215" s="315">
        <v>136</v>
      </c>
      <c r="Z215" s="47"/>
      <c r="AA215" s="50"/>
      <c r="AB215" s="96"/>
      <c r="AC215" s="78"/>
      <c r="AD215" s="99"/>
      <c r="AE215" s="43"/>
      <c r="AF215" s="226"/>
      <c r="AG215" s="89"/>
      <c r="AH215" s="10"/>
      <c r="AI215" s="42"/>
      <c r="AJ215" s="10"/>
      <c r="AK215" s="10"/>
      <c r="AL215" s="10"/>
      <c r="AM215" s="10"/>
    </row>
    <row r="216" spans="1:39" ht="18" customHeight="1">
      <c r="A216" s="36"/>
      <c r="B216" s="161">
        <v>88</v>
      </c>
      <c r="C216" s="151" t="s">
        <v>225</v>
      </c>
      <c r="D216" s="168">
        <v>2009</v>
      </c>
      <c r="E216" s="169" t="s">
        <v>189</v>
      </c>
      <c r="F216" s="104">
        <v>0</v>
      </c>
      <c r="G216" s="110">
        <v>18</v>
      </c>
      <c r="H216" s="104">
        <v>0</v>
      </c>
      <c r="I216" s="105">
        <v>129</v>
      </c>
      <c r="J216" s="91">
        <v>1</v>
      </c>
      <c r="K216" s="110">
        <v>113</v>
      </c>
      <c r="L216" s="104">
        <v>2</v>
      </c>
      <c r="M216" s="105">
        <v>127</v>
      </c>
      <c r="N216" s="117">
        <v>2.5</v>
      </c>
      <c r="O216" s="110">
        <v>48</v>
      </c>
      <c r="P216" s="104">
        <v>2.5</v>
      </c>
      <c r="Q216" s="110">
        <v>42</v>
      </c>
      <c r="R216" s="208">
        <v>3</v>
      </c>
      <c r="S216" s="110">
        <v>137</v>
      </c>
      <c r="T216" s="208">
        <v>4</v>
      </c>
      <c r="U216" s="219">
        <v>58</v>
      </c>
      <c r="V216" s="208">
        <v>4.5</v>
      </c>
      <c r="W216" s="230">
        <v>58</v>
      </c>
      <c r="X216" s="312">
        <v>37.5</v>
      </c>
      <c r="Y216" s="315">
        <v>76</v>
      </c>
      <c r="Z216" s="47"/>
      <c r="AA216" s="50"/>
      <c r="AB216" s="96"/>
      <c r="AC216" s="78"/>
      <c r="AD216" s="99"/>
      <c r="AE216" s="43"/>
      <c r="AF216" s="226"/>
      <c r="AG216" s="89"/>
      <c r="AH216" s="10"/>
      <c r="AI216" s="42"/>
      <c r="AJ216" s="10"/>
      <c r="AK216" s="10"/>
      <c r="AL216" s="10"/>
      <c r="AM216" s="10"/>
    </row>
    <row r="217" spans="1:39" ht="18" customHeight="1">
      <c r="A217" s="36"/>
      <c r="B217" s="161">
        <v>90</v>
      </c>
      <c r="C217" s="151" t="s">
        <v>226</v>
      </c>
      <c r="D217" s="168">
        <v>2011</v>
      </c>
      <c r="E217" s="169" t="s">
        <v>206</v>
      </c>
      <c r="F217" s="104">
        <v>0</v>
      </c>
      <c r="G217" s="110">
        <v>20</v>
      </c>
      <c r="H217" s="104">
        <v>1</v>
      </c>
      <c r="I217" s="105">
        <v>135</v>
      </c>
      <c r="J217" s="91">
        <v>1</v>
      </c>
      <c r="K217" s="110">
        <v>54</v>
      </c>
      <c r="L217" s="104">
        <v>1.5</v>
      </c>
      <c r="M217" s="105">
        <v>129</v>
      </c>
      <c r="N217" s="117">
        <v>1.5</v>
      </c>
      <c r="O217" s="110">
        <v>138</v>
      </c>
      <c r="P217" s="104">
        <v>2.5</v>
      </c>
      <c r="Q217" s="110">
        <v>133</v>
      </c>
      <c r="R217" s="208">
        <v>2.5</v>
      </c>
      <c r="S217" s="110">
        <v>44</v>
      </c>
      <c r="T217" s="208">
        <v>3</v>
      </c>
      <c r="U217" s="219">
        <v>127</v>
      </c>
      <c r="V217" s="208">
        <v>4</v>
      </c>
      <c r="W217" s="230">
        <v>127</v>
      </c>
      <c r="X217" s="312">
        <v>34.5</v>
      </c>
      <c r="Y217" s="315">
        <v>94</v>
      </c>
      <c r="Z217" s="47"/>
      <c r="AA217" s="50"/>
      <c r="AB217" s="96"/>
      <c r="AC217" s="78"/>
      <c r="AD217" s="99"/>
      <c r="AE217" s="43"/>
      <c r="AF217" s="226"/>
      <c r="AG217" s="89"/>
      <c r="AH217" s="10"/>
      <c r="AI217" s="42"/>
      <c r="AJ217" s="10"/>
      <c r="AK217" s="10"/>
      <c r="AL217" s="10"/>
      <c r="AM217" s="10"/>
    </row>
    <row r="218" spans="1:39" ht="18" customHeight="1">
      <c r="A218" s="36"/>
      <c r="B218" s="161">
        <v>91</v>
      </c>
      <c r="C218" s="151" t="s">
        <v>227</v>
      </c>
      <c r="D218" s="178">
        <v>2006</v>
      </c>
      <c r="E218" s="169">
        <v>3</v>
      </c>
      <c r="F218" s="104">
        <v>0</v>
      </c>
      <c r="G218" s="110">
        <v>21</v>
      </c>
      <c r="H218" s="104">
        <v>0</v>
      </c>
      <c r="I218" s="105">
        <v>140</v>
      </c>
      <c r="J218" s="91">
        <v>1</v>
      </c>
      <c r="K218" s="110">
        <v>112</v>
      </c>
      <c r="L218" s="104">
        <v>1</v>
      </c>
      <c r="M218" s="105">
        <v>15</v>
      </c>
      <c r="N218" s="117">
        <v>1.5</v>
      </c>
      <c r="O218" s="110">
        <v>125</v>
      </c>
      <c r="P218" s="104">
        <v>2.5</v>
      </c>
      <c r="Q218" s="110">
        <v>114</v>
      </c>
      <c r="R218" s="208">
        <v>2.5</v>
      </c>
      <c r="S218" s="110">
        <v>70</v>
      </c>
      <c r="T218" s="208">
        <v>3</v>
      </c>
      <c r="U218" s="219">
        <v>51</v>
      </c>
      <c r="V218" s="208">
        <v>3.5</v>
      </c>
      <c r="W218" s="230">
        <v>51</v>
      </c>
      <c r="X218" s="312">
        <v>36</v>
      </c>
      <c r="Y218" s="315">
        <v>110</v>
      </c>
      <c r="Z218" s="47"/>
      <c r="AA218" s="50"/>
      <c r="AB218" s="96"/>
      <c r="AC218" s="78"/>
      <c r="AD218" s="99"/>
      <c r="AE218" s="43"/>
      <c r="AF218" s="226"/>
      <c r="AG218" s="89"/>
      <c r="AH218" s="10"/>
      <c r="AI218" s="42"/>
      <c r="AJ218" s="10"/>
      <c r="AK218" s="10"/>
      <c r="AL218" s="10"/>
      <c r="AM218" s="10"/>
    </row>
    <row r="219" spans="1:39" ht="18" customHeight="1">
      <c r="A219" s="36"/>
      <c r="B219" s="161">
        <v>92</v>
      </c>
      <c r="C219" s="151" t="s">
        <v>228</v>
      </c>
      <c r="D219" s="168">
        <v>2009</v>
      </c>
      <c r="E219" s="169" t="s">
        <v>189</v>
      </c>
      <c r="F219" s="104">
        <v>0</v>
      </c>
      <c r="G219" s="110">
        <v>22</v>
      </c>
      <c r="H219" s="104">
        <v>1</v>
      </c>
      <c r="I219" s="105">
        <v>139</v>
      </c>
      <c r="J219" s="91">
        <v>1</v>
      </c>
      <c r="K219" s="110">
        <v>56</v>
      </c>
      <c r="L219" s="104">
        <v>1</v>
      </c>
      <c r="M219" s="105">
        <v>50</v>
      </c>
      <c r="N219" s="117">
        <v>2</v>
      </c>
      <c r="O219" s="110">
        <v>127</v>
      </c>
      <c r="P219" s="104">
        <v>3</v>
      </c>
      <c r="Q219" s="110">
        <v>30</v>
      </c>
      <c r="R219" s="208">
        <v>3</v>
      </c>
      <c r="S219" s="110">
        <v>62</v>
      </c>
      <c r="T219" s="208">
        <v>3</v>
      </c>
      <c r="U219" s="219">
        <v>82</v>
      </c>
      <c r="V219" s="208">
        <v>4</v>
      </c>
      <c r="W219" s="230">
        <v>82</v>
      </c>
      <c r="X219" s="312">
        <v>34</v>
      </c>
      <c r="Y219" s="315">
        <v>96</v>
      </c>
      <c r="Z219" s="47"/>
      <c r="AA219" s="50"/>
      <c r="AB219" s="96"/>
      <c r="AC219" s="78"/>
      <c r="AD219" s="99"/>
      <c r="AE219" s="43"/>
      <c r="AF219" s="226"/>
      <c r="AG219" s="89"/>
      <c r="AH219" s="10"/>
      <c r="AI219" s="42"/>
      <c r="AJ219" s="10"/>
      <c r="AK219" s="10"/>
      <c r="AL219" s="10"/>
      <c r="AM219" s="10"/>
    </row>
    <row r="220" spans="1:39" ht="18" customHeight="1">
      <c r="A220" s="36"/>
      <c r="B220" s="161">
        <v>103</v>
      </c>
      <c r="C220" s="157" t="s">
        <v>229</v>
      </c>
      <c r="D220" s="178">
        <v>2006</v>
      </c>
      <c r="E220" s="169">
        <v>3</v>
      </c>
      <c r="F220" s="104">
        <v>0</v>
      </c>
      <c r="G220" s="110">
        <v>33</v>
      </c>
      <c r="H220" s="104">
        <v>0</v>
      </c>
      <c r="I220" s="105">
        <v>60</v>
      </c>
      <c r="J220" s="91">
        <v>0.5</v>
      </c>
      <c r="K220" s="110">
        <v>135</v>
      </c>
      <c r="L220" s="104">
        <v>0.5</v>
      </c>
      <c r="M220" s="105">
        <v>122</v>
      </c>
      <c r="N220" s="117">
        <v>1.5</v>
      </c>
      <c r="O220" s="110">
        <v>119</v>
      </c>
      <c r="P220" s="104">
        <v>1.5</v>
      </c>
      <c r="Q220" s="110">
        <v>75</v>
      </c>
      <c r="R220" s="208">
        <v>2.5</v>
      </c>
      <c r="S220" s="110">
        <v>139</v>
      </c>
      <c r="T220" s="208">
        <v>2.5</v>
      </c>
      <c r="U220" s="219">
        <v>140</v>
      </c>
      <c r="V220" s="208">
        <v>2.5</v>
      </c>
      <c r="W220" s="230">
        <v>140</v>
      </c>
      <c r="X220" s="312">
        <v>28.5</v>
      </c>
      <c r="Y220" s="315">
        <v>131</v>
      </c>
      <c r="Z220" s="47"/>
      <c r="AA220" s="50"/>
      <c r="AB220" s="96"/>
      <c r="AC220" s="78"/>
      <c r="AD220" s="99"/>
      <c r="AE220" s="48"/>
      <c r="AF220" s="226"/>
      <c r="AG220" s="89"/>
      <c r="AH220" s="10"/>
      <c r="AI220" s="42"/>
      <c r="AJ220" s="10"/>
      <c r="AK220" s="10"/>
      <c r="AL220" s="10"/>
      <c r="AM220" s="10"/>
    </row>
    <row r="221" spans="1:39" ht="18" customHeight="1">
      <c r="A221" s="72"/>
      <c r="B221" s="161">
        <v>106</v>
      </c>
      <c r="C221" s="151" t="s">
        <v>231</v>
      </c>
      <c r="D221" s="168">
        <v>2010</v>
      </c>
      <c r="E221" s="169" t="s">
        <v>189</v>
      </c>
      <c r="F221" s="104">
        <v>0</v>
      </c>
      <c r="G221" s="110">
        <v>36</v>
      </c>
      <c r="H221" s="104">
        <v>0</v>
      </c>
      <c r="I221" s="105">
        <v>64</v>
      </c>
      <c r="J221" s="91">
        <v>1</v>
      </c>
      <c r="K221" s="110">
        <v>139</v>
      </c>
      <c r="L221" s="104">
        <v>1</v>
      </c>
      <c r="M221" s="105">
        <v>58</v>
      </c>
      <c r="N221" s="117">
        <v>1</v>
      </c>
      <c r="O221" s="110">
        <v>60</v>
      </c>
      <c r="P221" s="104">
        <v>1</v>
      </c>
      <c r="Q221" s="110">
        <v>127</v>
      </c>
      <c r="R221" s="208">
        <v>1.5</v>
      </c>
      <c r="S221" s="110">
        <v>96</v>
      </c>
      <c r="T221" s="208">
        <v>1.5</v>
      </c>
      <c r="U221" s="219">
        <v>119</v>
      </c>
      <c r="V221" s="208">
        <v>2.5</v>
      </c>
      <c r="W221" s="230">
        <v>119</v>
      </c>
      <c r="X221" s="312">
        <v>29.5</v>
      </c>
      <c r="Y221" s="315">
        <v>130</v>
      </c>
      <c r="Z221" s="47"/>
      <c r="AA221" s="50"/>
      <c r="AB221" s="96"/>
      <c r="AC221" s="78"/>
      <c r="AD221" s="99"/>
      <c r="AE221" s="48"/>
      <c r="AF221" s="226"/>
      <c r="AG221" s="89"/>
      <c r="AH221" s="10"/>
      <c r="AI221" s="42"/>
      <c r="AJ221" s="10"/>
      <c r="AK221" s="10"/>
      <c r="AL221" s="10"/>
      <c r="AM221" s="10"/>
    </row>
    <row r="222" spans="1:39" ht="18" customHeight="1">
      <c r="A222" s="72"/>
      <c r="B222" s="161">
        <v>112</v>
      </c>
      <c r="C222" s="151" t="s">
        <v>232</v>
      </c>
      <c r="D222" s="168">
        <v>2010</v>
      </c>
      <c r="E222" s="169">
        <v>3</v>
      </c>
      <c r="F222" s="104">
        <v>0</v>
      </c>
      <c r="G222" s="110">
        <v>42</v>
      </c>
      <c r="H222" s="104">
        <v>0</v>
      </c>
      <c r="I222" s="105">
        <v>73</v>
      </c>
      <c r="J222" s="91">
        <v>0</v>
      </c>
      <c r="K222" s="110">
        <v>91</v>
      </c>
      <c r="L222" s="104">
        <v>1</v>
      </c>
      <c r="M222" s="105">
        <v>139</v>
      </c>
      <c r="N222" s="117">
        <v>1</v>
      </c>
      <c r="O222" s="110">
        <v>84</v>
      </c>
      <c r="P222" s="104">
        <v>2</v>
      </c>
      <c r="Q222" s="110">
        <v>78</v>
      </c>
      <c r="R222" s="208">
        <v>3</v>
      </c>
      <c r="S222" s="110">
        <v>132</v>
      </c>
      <c r="T222" s="208">
        <v>3.5</v>
      </c>
      <c r="U222" s="219">
        <v>71</v>
      </c>
      <c r="V222" s="208">
        <v>3.5</v>
      </c>
      <c r="W222" s="230">
        <v>71</v>
      </c>
      <c r="X222" s="312">
        <v>33</v>
      </c>
      <c r="Y222" s="315">
        <v>114</v>
      </c>
      <c r="Z222" s="47"/>
      <c r="AA222" s="50"/>
      <c r="AB222" s="96"/>
      <c r="AC222" s="78"/>
      <c r="AD222" s="99"/>
      <c r="AE222" s="48"/>
      <c r="AF222" s="226"/>
      <c r="AG222" s="89"/>
      <c r="AH222" s="10"/>
      <c r="AI222" s="42"/>
      <c r="AJ222" s="10"/>
      <c r="AK222" s="10"/>
      <c r="AL222" s="10"/>
      <c r="AM222" s="10"/>
    </row>
    <row r="223" spans="1:39" ht="18" customHeight="1">
      <c r="A223" s="72"/>
      <c r="B223" s="161">
        <v>115</v>
      </c>
      <c r="C223" s="151" t="s">
        <v>233</v>
      </c>
      <c r="D223" s="168">
        <v>2008</v>
      </c>
      <c r="E223" s="169" t="s">
        <v>189</v>
      </c>
      <c r="F223" s="104">
        <v>0</v>
      </c>
      <c r="G223" s="110">
        <v>45</v>
      </c>
      <c r="H223" s="104">
        <v>0</v>
      </c>
      <c r="I223" s="105">
        <v>78</v>
      </c>
      <c r="J223" s="91">
        <v>0</v>
      </c>
      <c r="K223" s="110">
        <v>95</v>
      </c>
      <c r="L223" s="104">
        <v>1</v>
      </c>
      <c r="M223" s="105">
        <v>110</v>
      </c>
      <c r="N223" s="117">
        <v>1</v>
      </c>
      <c r="O223" s="110">
        <v>70</v>
      </c>
      <c r="P223" s="104">
        <v>1.5</v>
      </c>
      <c r="Q223" s="110">
        <v>101</v>
      </c>
      <c r="R223" s="208">
        <v>2.5</v>
      </c>
      <c r="S223" s="110">
        <v>108</v>
      </c>
      <c r="T223" s="208">
        <v>3</v>
      </c>
      <c r="U223" s="219">
        <v>84</v>
      </c>
      <c r="V223" s="208">
        <v>3</v>
      </c>
      <c r="W223" s="230">
        <v>84</v>
      </c>
      <c r="X223" s="312">
        <v>34.5</v>
      </c>
      <c r="Y223" s="315">
        <v>121</v>
      </c>
      <c r="Z223" s="47"/>
      <c r="AA223" s="50"/>
      <c r="AB223" s="42"/>
      <c r="AC223" s="78"/>
      <c r="AD223" s="99"/>
      <c r="AE223" s="95"/>
      <c r="AF223" s="226"/>
      <c r="AG223" s="89"/>
      <c r="AH223" s="10"/>
      <c r="AI223" s="42"/>
      <c r="AJ223" s="10"/>
      <c r="AK223" s="10"/>
      <c r="AL223" s="10"/>
      <c r="AM223" s="10"/>
    </row>
    <row r="224" spans="1:39" ht="18" customHeight="1" thickBot="1">
      <c r="A224" s="72"/>
      <c r="B224" s="162">
        <v>120</v>
      </c>
      <c r="C224" s="152" t="s">
        <v>234</v>
      </c>
      <c r="D224" s="170">
        <v>2010</v>
      </c>
      <c r="E224" s="171" t="s">
        <v>189</v>
      </c>
      <c r="F224" s="137">
        <v>0</v>
      </c>
      <c r="G224" s="112">
        <v>45</v>
      </c>
      <c r="H224" s="137">
        <v>0</v>
      </c>
      <c r="I224" s="108">
        <v>78</v>
      </c>
      <c r="J224" s="92">
        <v>0</v>
      </c>
      <c r="K224" s="112">
        <v>95</v>
      </c>
      <c r="L224" s="137">
        <v>0</v>
      </c>
      <c r="M224" s="108">
        <v>110</v>
      </c>
      <c r="N224" s="138">
        <v>0.5</v>
      </c>
      <c r="O224" s="112">
        <v>70</v>
      </c>
      <c r="P224" s="137">
        <v>0.5</v>
      </c>
      <c r="Q224" s="112">
        <v>101</v>
      </c>
      <c r="R224" s="209">
        <v>1.5</v>
      </c>
      <c r="S224" s="112">
        <v>108</v>
      </c>
      <c r="T224" s="209">
        <v>1.5</v>
      </c>
      <c r="U224" s="220">
        <v>84</v>
      </c>
      <c r="V224" s="209">
        <v>2.5</v>
      </c>
      <c r="W224" s="231">
        <v>84</v>
      </c>
      <c r="X224" s="313">
        <v>34.5</v>
      </c>
      <c r="Y224" s="316">
        <v>135</v>
      </c>
      <c r="Z224" s="47"/>
      <c r="AA224" s="50"/>
      <c r="AB224" s="42"/>
      <c r="AC224" s="80"/>
      <c r="AD224" s="99"/>
      <c r="AE224" s="95"/>
      <c r="AF224" s="226"/>
      <c r="AG224" s="89"/>
      <c r="AH224" s="10"/>
      <c r="AI224" s="42"/>
      <c r="AJ224" s="10"/>
      <c r="AK224" s="10"/>
      <c r="AL224" s="10"/>
      <c r="AM224" s="10"/>
    </row>
    <row r="225" spans="1:39" ht="18" customHeight="1" thickBot="1">
      <c r="A225" s="301" t="s">
        <v>6</v>
      </c>
      <c r="B225" s="302"/>
      <c r="C225" s="302"/>
      <c r="D225" s="302"/>
      <c r="E225" s="302"/>
      <c r="F225" s="302"/>
      <c r="G225" s="302"/>
      <c r="H225" s="302"/>
      <c r="I225" s="302"/>
      <c r="J225" s="302"/>
      <c r="K225" s="302"/>
      <c r="L225" s="302"/>
      <c r="M225" s="302"/>
      <c r="N225" s="302"/>
      <c r="O225" s="302"/>
      <c r="P225" s="302"/>
      <c r="Q225" s="302"/>
      <c r="R225" s="302"/>
      <c r="S225" s="302"/>
      <c r="T225" s="302"/>
      <c r="U225" s="302"/>
      <c r="V225" s="302"/>
      <c r="W225" s="302"/>
      <c r="X225" s="302"/>
      <c r="Y225" s="303"/>
      <c r="Z225" s="47"/>
      <c r="AA225" s="50"/>
      <c r="AB225" s="42"/>
      <c r="AC225" s="78"/>
      <c r="AD225" s="99"/>
      <c r="AE225" s="95"/>
      <c r="AF225" s="226"/>
      <c r="AG225" s="89"/>
      <c r="AH225" s="10"/>
      <c r="AI225" s="42"/>
      <c r="AJ225" s="10"/>
      <c r="AK225" s="10"/>
      <c r="AL225" s="10"/>
      <c r="AM225" s="10"/>
    </row>
    <row r="226" spans="1:39" ht="18.75">
      <c r="A226" s="34" t="s">
        <v>8</v>
      </c>
      <c r="B226" s="185">
        <v>2</v>
      </c>
      <c r="C226" s="181" t="s">
        <v>235</v>
      </c>
      <c r="D226" s="189">
        <v>2007</v>
      </c>
      <c r="E226" s="190">
        <v>2</v>
      </c>
      <c r="F226" s="135">
        <v>1</v>
      </c>
      <c r="G226" s="109">
        <v>32</v>
      </c>
      <c r="H226" s="135">
        <v>1.5</v>
      </c>
      <c r="I226" s="103">
        <v>17</v>
      </c>
      <c r="J226" s="90">
        <v>1.5</v>
      </c>
      <c r="K226" s="109">
        <v>15</v>
      </c>
      <c r="L226" s="135">
        <v>2.5</v>
      </c>
      <c r="M226" s="103">
        <v>23</v>
      </c>
      <c r="N226" s="136">
        <v>3</v>
      </c>
      <c r="O226" s="109">
        <v>16</v>
      </c>
      <c r="P226" s="135">
        <v>4</v>
      </c>
      <c r="Q226" s="109">
        <v>11</v>
      </c>
      <c r="R226" s="206">
        <v>4.5</v>
      </c>
      <c r="S226" s="109">
        <v>20</v>
      </c>
      <c r="T226" s="206">
        <v>5</v>
      </c>
      <c r="U226" s="218">
        <v>22</v>
      </c>
      <c r="V226" s="206">
        <v>6</v>
      </c>
      <c r="W226" s="229">
        <v>24</v>
      </c>
      <c r="X226" s="232">
        <v>47</v>
      </c>
      <c r="Y226" s="307">
        <v>11</v>
      </c>
      <c r="Z226" s="56"/>
      <c r="AA226" s="50"/>
      <c r="AB226" s="42"/>
      <c r="AC226" s="78"/>
      <c r="AD226" s="99"/>
      <c r="AE226" s="95"/>
      <c r="AF226" s="226"/>
      <c r="AG226" s="89"/>
      <c r="AH226" s="10"/>
      <c r="AI226" s="42"/>
      <c r="AJ226" s="10"/>
      <c r="AK226" s="10"/>
      <c r="AL226" s="10"/>
      <c r="AM226" s="10"/>
    </row>
    <row r="227" spans="1:39" ht="18.75" customHeight="1">
      <c r="A227" s="35" t="s">
        <v>9</v>
      </c>
      <c r="B227" s="186">
        <v>5</v>
      </c>
      <c r="C227" s="182" t="s">
        <v>253</v>
      </c>
      <c r="D227" s="191">
        <v>2002</v>
      </c>
      <c r="E227" s="192">
        <v>1</v>
      </c>
      <c r="F227" s="121">
        <v>0.5</v>
      </c>
      <c r="G227" s="110">
        <v>35</v>
      </c>
      <c r="H227" s="121">
        <v>1</v>
      </c>
      <c r="I227" s="105">
        <v>37</v>
      </c>
      <c r="J227" s="118">
        <v>2</v>
      </c>
      <c r="K227" s="110">
        <v>33</v>
      </c>
      <c r="L227" s="121">
        <v>2.5</v>
      </c>
      <c r="M227" s="105">
        <v>22</v>
      </c>
      <c r="N227" s="118">
        <v>3.5</v>
      </c>
      <c r="O227" s="110">
        <v>30</v>
      </c>
      <c r="P227" s="121">
        <v>4.5</v>
      </c>
      <c r="Q227" s="110">
        <v>10</v>
      </c>
      <c r="R227" s="207">
        <v>5</v>
      </c>
      <c r="S227" s="110">
        <v>13</v>
      </c>
      <c r="T227" s="207">
        <v>5.5</v>
      </c>
      <c r="U227" s="219">
        <v>12</v>
      </c>
      <c r="V227" s="207">
        <v>6</v>
      </c>
      <c r="W227" s="230">
        <v>15</v>
      </c>
      <c r="X227" s="233">
        <v>49.5</v>
      </c>
      <c r="Y227" s="308">
        <v>9</v>
      </c>
      <c r="Z227" s="47"/>
      <c r="AA227" s="50"/>
      <c r="AB227" s="42"/>
      <c r="AC227" s="78"/>
      <c r="AD227" s="99"/>
      <c r="AE227" s="95"/>
      <c r="AF227" s="226"/>
      <c r="AG227" s="89"/>
      <c r="AH227" s="10"/>
      <c r="AI227" s="42"/>
      <c r="AJ227" s="10"/>
      <c r="AK227" s="10"/>
      <c r="AL227" s="10"/>
      <c r="AM227" s="10"/>
    </row>
    <row r="228" spans="1:39" ht="21" customHeight="1">
      <c r="A228" s="35" t="s">
        <v>10</v>
      </c>
      <c r="B228" s="186">
        <v>8</v>
      </c>
      <c r="C228" s="182" t="s">
        <v>236</v>
      </c>
      <c r="D228" s="191">
        <v>2007</v>
      </c>
      <c r="E228" s="192">
        <v>2</v>
      </c>
      <c r="F228" s="104">
        <v>1</v>
      </c>
      <c r="G228" s="110">
        <v>38</v>
      </c>
      <c r="H228" s="104">
        <v>1.5</v>
      </c>
      <c r="I228" s="105">
        <v>22</v>
      </c>
      <c r="J228" s="91">
        <v>2.5</v>
      </c>
      <c r="K228" s="110">
        <v>27</v>
      </c>
      <c r="L228" s="104">
        <v>2.5</v>
      </c>
      <c r="M228" s="105">
        <v>7</v>
      </c>
      <c r="N228" s="117">
        <v>3.5</v>
      </c>
      <c r="O228" s="110">
        <v>29</v>
      </c>
      <c r="P228" s="104">
        <v>4</v>
      </c>
      <c r="Q228" s="110">
        <v>9</v>
      </c>
      <c r="R228" s="208">
        <v>4</v>
      </c>
      <c r="S228" s="110">
        <v>24</v>
      </c>
      <c r="T228" s="208">
        <v>4.5</v>
      </c>
      <c r="U228" s="219">
        <v>20</v>
      </c>
      <c r="V228" s="208">
        <v>5.5</v>
      </c>
      <c r="W228" s="230">
        <v>32</v>
      </c>
      <c r="X228" s="233">
        <v>45</v>
      </c>
      <c r="Y228" s="309">
        <v>17</v>
      </c>
      <c r="Z228" s="47"/>
      <c r="AA228" s="50"/>
      <c r="AB228" s="42"/>
      <c r="AC228" s="78"/>
      <c r="AD228" s="99"/>
      <c r="AE228" s="95"/>
      <c r="AF228" s="226"/>
      <c r="AG228" s="89"/>
      <c r="AH228" s="10"/>
      <c r="AI228" s="42"/>
      <c r="AJ228" s="10"/>
      <c r="AK228" s="10"/>
      <c r="AL228" s="10"/>
      <c r="AM228" s="10"/>
    </row>
    <row r="229" spans="1:39" ht="20.25" customHeight="1">
      <c r="A229" s="35" t="s">
        <v>11</v>
      </c>
      <c r="B229" s="186">
        <v>9</v>
      </c>
      <c r="C229" s="182" t="s">
        <v>254</v>
      </c>
      <c r="D229" s="191">
        <v>2004</v>
      </c>
      <c r="E229" s="192">
        <v>3</v>
      </c>
      <c r="F229" s="147">
        <v>1</v>
      </c>
      <c r="G229" s="149">
        <v>39</v>
      </c>
      <c r="H229" s="104">
        <v>2</v>
      </c>
      <c r="I229" s="148">
        <v>24</v>
      </c>
      <c r="J229" s="91">
        <v>2</v>
      </c>
      <c r="K229" s="149">
        <v>26</v>
      </c>
      <c r="L229" s="104">
        <v>2.5</v>
      </c>
      <c r="M229" s="148">
        <v>30</v>
      </c>
      <c r="N229" s="117">
        <v>3.5</v>
      </c>
      <c r="O229" s="149">
        <v>31</v>
      </c>
      <c r="P229" s="104">
        <v>4</v>
      </c>
      <c r="Q229" s="110">
        <v>8</v>
      </c>
      <c r="R229" s="208">
        <v>5</v>
      </c>
      <c r="S229" s="110">
        <v>32</v>
      </c>
      <c r="T229" s="208">
        <v>5</v>
      </c>
      <c r="U229" s="219">
        <v>4</v>
      </c>
      <c r="V229" s="208">
        <v>5</v>
      </c>
      <c r="W229" s="230">
        <v>10</v>
      </c>
      <c r="X229" s="233">
        <v>47</v>
      </c>
      <c r="Y229" s="309">
        <v>20</v>
      </c>
      <c r="Z229" s="47"/>
      <c r="AA229" s="50"/>
      <c r="AB229" s="42"/>
      <c r="AC229" s="78"/>
      <c r="AD229" s="99"/>
      <c r="AE229" s="95"/>
      <c r="AF229" s="226"/>
      <c r="AG229" s="89"/>
      <c r="AH229" s="10"/>
      <c r="AI229" s="42"/>
      <c r="AJ229" s="10"/>
      <c r="AK229" s="10"/>
      <c r="AL229" s="10"/>
      <c r="AM229" s="10"/>
    </row>
    <row r="230" spans="1:39" ht="21.75" customHeight="1">
      <c r="A230" s="35" t="s">
        <v>12</v>
      </c>
      <c r="B230" s="186">
        <v>10</v>
      </c>
      <c r="C230" s="182" t="s">
        <v>237</v>
      </c>
      <c r="D230" s="191">
        <v>2005</v>
      </c>
      <c r="E230" s="193" t="s">
        <v>205</v>
      </c>
      <c r="F230" s="104">
        <v>1</v>
      </c>
      <c r="G230" s="110">
        <v>40</v>
      </c>
      <c r="H230" s="104">
        <v>2</v>
      </c>
      <c r="I230" s="105">
        <v>23</v>
      </c>
      <c r="J230" s="91">
        <v>2</v>
      </c>
      <c r="K230" s="110">
        <v>1</v>
      </c>
      <c r="L230" s="104">
        <v>3</v>
      </c>
      <c r="M230" s="105">
        <v>32</v>
      </c>
      <c r="N230" s="117">
        <v>3.5</v>
      </c>
      <c r="O230" s="110">
        <v>3</v>
      </c>
      <c r="P230" s="104">
        <v>3.5</v>
      </c>
      <c r="Q230" s="110">
        <v>5</v>
      </c>
      <c r="R230" s="208">
        <v>4.5</v>
      </c>
      <c r="S230" s="110">
        <v>35</v>
      </c>
      <c r="T230" s="208">
        <v>5.5</v>
      </c>
      <c r="U230" s="219">
        <v>24</v>
      </c>
      <c r="V230" s="208">
        <v>6.5</v>
      </c>
      <c r="W230" s="230">
        <v>9</v>
      </c>
      <c r="X230" s="233">
        <v>45.5</v>
      </c>
      <c r="Y230" s="309">
        <v>5</v>
      </c>
      <c r="Z230" s="47"/>
      <c r="AA230" s="50"/>
      <c r="AB230" s="42"/>
      <c r="AC230" s="78"/>
      <c r="AD230" s="99"/>
      <c r="AE230" s="95"/>
      <c r="AF230" s="226"/>
      <c r="AG230" s="89"/>
      <c r="AH230" s="10"/>
      <c r="AI230" s="42"/>
      <c r="AJ230" s="10"/>
      <c r="AK230" s="10"/>
      <c r="AL230" s="10"/>
      <c r="AM230" s="10"/>
    </row>
    <row r="231" spans="1:39" ht="21.75" customHeight="1">
      <c r="A231" s="35" t="s">
        <v>13</v>
      </c>
      <c r="B231" s="186">
        <v>14</v>
      </c>
      <c r="C231" s="182" t="s">
        <v>255</v>
      </c>
      <c r="D231" s="191">
        <v>2009</v>
      </c>
      <c r="E231" s="194" t="s">
        <v>206</v>
      </c>
      <c r="F231" s="104">
        <v>1</v>
      </c>
      <c r="G231" s="110">
        <v>44</v>
      </c>
      <c r="H231" s="104">
        <v>1.5</v>
      </c>
      <c r="I231" s="105">
        <v>58</v>
      </c>
      <c r="J231" s="91">
        <v>1.5</v>
      </c>
      <c r="K231" s="110">
        <v>22</v>
      </c>
      <c r="L231" s="104">
        <v>1.5</v>
      </c>
      <c r="M231" s="105">
        <v>41</v>
      </c>
      <c r="N231" s="117">
        <v>2.5</v>
      </c>
      <c r="O231" s="110">
        <v>36</v>
      </c>
      <c r="P231" s="104">
        <v>2.5</v>
      </c>
      <c r="Q231" s="110">
        <v>55</v>
      </c>
      <c r="R231" s="208">
        <v>3.5</v>
      </c>
      <c r="S231" s="110">
        <v>34</v>
      </c>
      <c r="T231" s="208">
        <v>4.5</v>
      </c>
      <c r="U231" s="219">
        <v>60</v>
      </c>
      <c r="V231" s="208">
        <v>4.5</v>
      </c>
      <c r="W231" s="230">
        <v>37</v>
      </c>
      <c r="X231" s="233">
        <v>37</v>
      </c>
      <c r="Y231" s="309">
        <v>33</v>
      </c>
      <c r="Z231" s="47"/>
      <c r="AA231" s="50"/>
      <c r="AB231" s="42"/>
      <c r="AC231" s="78"/>
      <c r="AD231" s="99"/>
      <c r="AE231" s="95"/>
      <c r="AF231" s="226"/>
      <c r="AG231" s="89"/>
      <c r="AH231" s="10"/>
      <c r="AI231" s="42"/>
      <c r="AJ231" s="10"/>
      <c r="AK231" s="10"/>
      <c r="AL231" s="10"/>
      <c r="AM231" s="10"/>
    </row>
    <row r="232" spans="1:39" ht="18.75" customHeight="1">
      <c r="A232" s="35"/>
      <c r="B232" s="186">
        <v>15</v>
      </c>
      <c r="C232" s="182" t="s">
        <v>238</v>
      </c>
      <c r="D232" s="191">
        <v>2008</v>
      </c>
      <c r="E232" s="192">
        <v>3</v>
      </c>
      <c r="F232" s="104">
        <v>1</v>
      </c>
      <c r="G232" s="110">
        <v>45</v>
      </c>
      <c r="H232" s="104">
        <v>2</v>
      </c>
      <c r="I232" s="105">
        <v>55</v>
      </c>
      <c r="J232" s="91">
        <v>3</v>
      </c>
      <c r="K232" s="110">
        <v>2</v>
      </c>
      <c r="L232" s="104">
        <v>3</v>
      </c>
      <c r="M232" s="105">
        <v>6</v>
      </c>
      <c r="N232" s="117">
        <v>4</v>
      </c>
      <c r="O232" s="110">
        <v>41</v>
      </c>
      <c r="P232" s="104">
        <v>4.5</v>
      </c>
      <c r="Q232" s="110">
        <v>4</v>
      </c>
      <c r="R232" s="208">
        <v>5.5</v>
      </c>
      <c r="S232" s="110">
        <v>26</v>
      </c>
      <c r="T232" s="208">
        <v>5.5</v>
      </c>
      <c r="U232" s="219">
        <v>1</v>
      </c>
      <c r="V232" s="208">
        <v>6</v>
      </c>
      <c r="W232" s="230">
        <v>5</v>
      </c>
      <c r="X232" s="233">
        <v>49.5</v>
      </c>
      <c r="Y232" s="309">
        <v>8</v>
      </c>
      <c r="Z232" s="47"/>
      <c r="AA232" s="50"/>
      <c r="AB232" s="42"/>
      <c r="AC232" s="78"/>
      <c r="AD232" s="101"/>
      <c r="AE232" s="95"/>
      <c r="AF232" s="226"/>
      <c r="AG232" s="89"/>
      <c r="AH232" s="10"/>
      <c r="AI232" s="42"/>
      <c r="AJ232" s="10"/>
      <c r="AK232" s="10"/>
      <c r="AL232" s="10"/>
      <c r="AM232" s="10"/>
    </row>
    <row r="233" spans="1:39" ht="19.5" customHeight="1">
      <c r="A233" s="35" t="s">
        <v>14</v>
      </c>
      <c r="B233" s="186">
        <v>16</v>
      </c>
      <c r="C233" s="182" t="s">
        <v>239</v>
      </c>
      <c r="D233" s="191">
        <v>2010</v>
      </c>
      <c r="E233" s="195" t="s">
        <v>189</v>
      </c>
      <c r="F233" s="104">
        <v>1</v>
      </c>
      <c r="G233" s="110">
        <v>46</v>
      </c>
      <c r="H233" s="104">
        <v>1</v>
      </c>
      <c r="I233" s="105">
        <v>61</v>
      </c>
      <c r="J233" s="91">
        <v>1.5</v>
      </c>
      <c r="K233" s="110">
        <v>58</v>
      </c>
      <c r="L233" s="104">
        <v>2.5</v>
      </c>
      <c r="M233" s="105">
        <v>27</v>
      </c>
      <c r="N233" s="117">
        <v>3</v>
      </c>
      <c r="O233" s="110">
        <v>2</v>
      </c>
      <c r="P233" s="104">
        <v>3</v>
      </c>
      <c r="Q233" s="110">
        <v>32</v>
      </c>
      <c r="R233" s="208">
        <v>4</v>
      </c>
      <c r="S233" s="110">
        <v>39</v>
      </c>
      <c r="T233" s="208">
        <v>5</v>
      </c>
      <c r="U233" s="219">
        <v>41</v>
      </c>
      <c r="V233" s="208">
        <v>5</v>
      </c>
      <c r="W233" s="230">
        <v>25</v>
      </c>
      <c r="X233" s="233">
        <v>40</v>
      </c>
      <c r="Y233" s="309">
        <v>26</v>
      </c>
      <c r="Z233" s="47"/>
      <c r="AA233" s="50"/>
      <c r="AB233" s="42"/>
      <c r="AC233" s="78"/>
      <c r="AD233" s="101"/>
      <c r="AE233" s="95"/>
      <c r="AF233" s="226"/>
      <c r="AG233" s="89"/>
      <c r="AH233" s="10"/>
      <c r="AI233" s="42"/>
      <c r="AJ233" s="10"/>
      <c r="AK233" s="10"/>
      <c r="AL233" s="10"/>
      <c r="AM233" s="10"/>
    </row>
    <row r="234" spans="1:39" ht="21.75" customHeight="1">
      <c r="A234" s="35" t="s">
        <v>15</v>
      </c>
      <c r="B234" s="186">
        <v>17</v>
      </c>
      <c r="C234" s="182" t="s">
        <v>256</v>
      </c>
      <c r="D234" s="191">
        <v>2002</v>
      </c>
      <c r="E234" s="192">
        <v>1</v>
      </c>
      <c r="F234" s="104">
        <v>1</v>
      </c>
      <c r="G234" s="110">
        <v>47</v>
      </c>
      <c r="H234" s="104">
        <v>1.5</v>
      </c>
      <c r="I234" s="105">
        <v>2</v>
      </c>
      <c r="J234" s="91">
        <v>1.5</v>
      </c>
      <c r="K234" s="110">
        <v>7</v>
      </c>
      <c r="L234" s="104">
        <v>2.5</v>
      </c>
      <c r="M234" s="105">
        <v>35</v>
      </c>
      <c r="N234" s="117">
        <v>2.5</v>
      </c>
      <c r="O234" s="110">
        <v>4</v>
      </c>
      <c r="P234" s="104">
        <v>3.5</v>
      </c>
      <c r="Q234" s="110">
        <v>31</v>
      </c>
      <c r="R234" s="208">
        <v>4.5</v>
      </c>
      <c r="S234" s="110">
        <v>41</v>
      </c>
      <c r="T234" s="208">
        <v>5.5</v>
      </c>
      <c r="U234" s="219">
        <v>26</v>
      </c>
      <c r="V234" s="208">
        <v>6</v>
      </c>
      <c r="W234" s="230">
        <v>6</v>
      </c>
      <c r="X234" s="233">
        <v>51</v>
      </c>
      <c r="Y234" s="309">
        <v>6</v>
      </c>
      <c r="Z234" s="47"/>
      <c r="AA234" s="50"/>
      <c r="AB234" s="42"/>
      <c r="AC234" s="78"/>
      <c r="AD234" s="101"/>
      <c r="AE234" s="95"/>
      <c r="AF234" s="226"/>
      <c r="AG234" s="89"/>
      <c r="AH234" s="10"/>
      <c r="AI234" s="44"/>
      <c r="AJ234" s="10"/>
      <c r="AK234" s="10"/>
      <c r="AL234" s="10"/>
      <c r="AM234" s="10"/>
    </row>
    <row r="235" spans="1:39" ht="20.25" customHeight="1">
      <c r="A235" s="35" t="s">
        <v>10</v>
      </c>
      <c r="B235" s="186">
        <v>18</v>
      </c>
      <c r="C235" s="182" t="s">
        <v>257</v>
      </c>
      <c r="D235" s="196">
        <v>2010</v>
      </c>
      <c r="E235" s="192" t="s">
        <v>206</v>
      </c>
      <c r="F235" s="104">
        <v>1</v>
      </c>
      <c r="G235" s="110">
        <v>48</v>
      </c>
      <c r="H235" s="104">
        <v>1</v>
      </c>
      <c r="I235" s="105">
        <v>1</v>
      </c>
      <c r="J235" s="91">
        <v>1</v>
      </c>
      <c r="K235" s="110">
        <v>32</v>
      </c>
      <c r="L235" s="104">
        <v>2</v>
      </c>
      <c r="M235" s="105">
        <v>44</v>
      </c>
      <c r="N235" s="117">
        <v>2</v>
      </c>
      <c r="O235" s="110">
        <v>38</v>
      </c>
      <c r="P235" s="104">
        <v>2</v>
      </c>
      <c r="Q235" s="110">
        <v>35</v>
      </c>
      <c r="R235" s="208">
        <v>3</v>
      </c>
      <c r="S235" s="110">
        <v>59</v>
      </c>
      <c r="T235" s="208">
        <v>3</v>
      </c>
      <c r="U235" s="219">
        <v>39</v>
      </c>
      <c r="V235" s="208">
        <v>4</v>
      </c>
      <c r="W235" s="230">
        <v>60</v>
      </c>
      <c r="X235" s="233">
        <v>40.5</v>
      </c>
      <c r="Y235" s="309">
        <v>36</v>
      </c>
      <c r="Z235" s="47"/>
      <c r="AA235" s="50"/>
      <c r="AB235" s="42"/>
      <c r="AC235" s="78"/>
      <c r="AD235" s="99"/>
      <c r="AE235" s="95"/>
      <c r="AF235" s="226"/>
      <c r="AG235" s="89"/>
      <c r="AH235" s="10"/>
      <c r="AI235" s="42"/>
      <c r="AJ235" s="10"/>
      <c r="AK235" s="10"/>
      <c r="AL235" s="10"/>
      <c r="AM235" s="10"/>
    </row>
    <row r="236" spans="1:39" ht="19.5" customHeight="1">
      <c r="A236" s="35" t="s">
        <v>16</v>
      </c>
      <c r="B236" s="186">
        <v>20</v>
      </c>
      <c r="C236" s="182" t="s">
        <v>240</v>
      </c>
      <c r="D236" s="191">
        <v>2006</v>
      </c>
      <c r="E236" s="192">
        <v>2</v>
      </c>
      <c r="F236" s="104">
        <v>1</v>
      </c>
      <c r="G236" s="110">
        <v>50</v>
      </c>
      <c r="H236" s="104">
        <v>1</v>
      </c>
      <c r="I236" s="105">
        <v>3</v>
      </c>
      <c r="J236" s="91">
        <v>2</v>
      </c>
      <c r="K236" s="110">
        <v>38</v>
      </c>
      <c r="L236" s="104">
        <v>3</v>
      </c>
      <c r="M236" s="105">
        <v>58</v>
      </c>
      <c r="N236" s="117">
        <v>4</v>
      </c>
      <c r="O236" s="110">
        <v>25</v>
      </c>
      <c r="P236" s="104">
        <v>4</v>
      </c>
      <c r="Q236" s="110">
        <v>7</v>
      </c>
      <c r="R236" s="208">
        <v>4.5</v>
      </c>
      <c r="S236" s="110">
        <v>2</v>
      </c>
      <c r="T236" s="208">
        <v>5</v>
      </c>
      <c r="U236" s="219">
        <v>8</v>
      </c>
      <c r="V236" s="208">
        <v>6</v>
      </c>
      <c r="W236" s="230">
        <v>22</v>
      </c>
      <c r="X236" s="233">
        <v>44.5</v>
      </c>
      <c r="Y236" s="309">
        <v>12</v>
      </c>
      <c r="Z236" s="47"/>
      <c r="AA236" s="50"/>
      <c r="AB236" s="42"/>
      <c r="AC236" s="78"/>
      <c r="AD236" s="99"/>
      <c r="AE236" s="95"/>
      <c r="AF236" s="226"/>
      <c r="AG236" s="89"/>
      <c r="AH236" s="10"/>
      <c r="AI236" s="42"/>
      <c r="AJ236" s="10"/>
      <c r="AK236" s="10"/>
      <c r="AL236" s="10"/>
      <c r="AM236" s="10"/>
    </row>
    <row r="237" spans="1:39" ht="21" customHeight="1">
      <c r="A237" s="35" t="s">
        <v>17</v>
      </c>
      <c r="B237" s="186">
        <v>21</v>
      </c>
      <c r="C237" s="182" t="s">
        <v>241</v>
      </c>
      <c r="D237" s="191">
        <v>2007</v>
      </c>
      <c r="E237" s="192">
        <v>2</v>
      </c>
      <c r="F237" s="104">
        <v>1</v>
      </c>
      <c r="G237" s="110">
        <v>51</v>
      </c>
      <c r="H237" s="104">
        <v>1</v>
      </c>
      <c r="I237" s="105">
        <v>6</v>
      </c>
      <c r="J237" s="91">
        <v>1</v>
      </c>
      <c r="K237" s="110">
        <v>41</v>
      </c>
      <c r="L237" s="104">
        <v>1</v>
      </c>
      <c r="M237" s="105">
        <v>43</v>
      </c>
      <c r="N237" s="117">
        <v>2</v>
      </c>
      <c r="O237" s="110">
        <v>42</v>
      </c>
      <c r="P237" s="104">
        <v>3</v>
      </c>
      <c r="Q237" s="110">
        <v>44</v>
      </c>
      <c r="R237" s="208">
        <v>3</v>
      </c>
      <c r="S237" s="110">
        <v>25</v>
      </c>
      <c r="T237" s="208">
        <v>4</v>
      </c>
      <c r="U237" s="219">
        <v>49</v>
      </c>
      <c r="V237" s="208">
        <v>5</v>
      </c>
      <c r="W237" s="230">
        <v>34</v>
      </c>
      <c r="X237" s="233">
        <v>38</v>
      </c>
      <c r="Y237" s="309">
        <v>28</v>
      </c>
      <c r="Z237" s="47"/>
      <c r="AA237" s="50"/>
      <c r="AB237" s="42"/>
      <c r="AC237" s="78"/>
      <c r="AD237" s="99"/>
      <c r="AE237" s="95"/>
      <c r="AF237" s="226"/>
      <c r="AG237" s="89"/>
      <c r="AH237" s="10"/>
      <c r="AI237" s="42"/>
      <c r="AJ237" s="10"/>
      <c r="AK237" s="10"/>
      <c r="AL237" s="10"/>
      <c r="AM237" s="10"/>
    </row>
    <row r="238" spans="1:39" ht="20.25" customHeight="1">
      <c r="A238" s="37"/>
      <c r="B238" s="186">
        <v>27</v>
      </c>
      <c r="C238" s="182" t="s">
        <v>242</v>
      </c>
      <c r="D238" s="191">
        <v>2007</v>
      </c>
      <c r="E238" s="192">
        <v>3</v>
      </c>
      <c r="F238" s="104">
        <v>0.5</v>
      </c>
      <c r="G238" s="110">
        <v>51</v>
      </c>
      <c r="H238" s="104">
        <v>1.5</v>
      </c>
      <c r="I238" s="105">
        <v>6</v>
      </c>
      <c r="J238" s="91">
        <v>1.5</v>
      </c>
      <c r="K238" s="110">
        <v>41</v>
      </c>
      <c r="L238" s="104">
        <v>1.5</v>
      </c>
      <c r="M238" s="105">
        <v>43</v>
      </c>
      <c r="N238" s="117">
        <v>2.5</v>
      </c>
      <c r="O238" s="110">
        <v>42</v>
      </c>
      <c r="P238" s="205">
        <v>3.5</v>
      </c>
      <c r="Q238" s="110">
        <v>44</v>
      </c>
      <c r="R238" s="208">
        <v>3.5</v>
      </c>
      <c r="S238" s="110">
        <v>25</v>
      </c>
      <c r="T238" s="208">
        <v>3.5</v>
      </c>
      <c r="U238" s="219">
        <v>49</v>
      </c>
      <c r="V238" s="208">
        <v>3.5</v>
      </c>
      <c r="W238" s="230">
        <v>34</v>
      </c>
      <c r="X238" s="233">
        <v>38</v>
      </c>
      <c r="Y238" s="309">
        <v>46</v>
      </c>
      <c r="Z238" s="47"/>
      <c r="AA238" s="50"/>
      <c r="AB238" s="42"/>
      <c r="AC238" s="78"/>
      <c r="AD238" s="99"/>
      <c r="AE238" s="95"/>
      <c r="AF238" s="226"/>
      <c r="AG238" s="89"/>
      <c r="AH238" s="10"/>
      <c r="AI238" s="42"/>
      <c r="AJ238" s="10"/>
      <c r="AK238" s="10"/>
      <c r="AL238" s="10"/>
      <c r="AM238" s="10"/>
    </row>
    <row r="239" spans="1:39" ht="18.75" customHeight="1">
      <c r="A239" s="37"/>
      <c r="B239" s="186">
        <v>30</v>
      </c>
      <c r="C239" s="182" t="s">
        <v>243</v>
      </c>
      <c r="D239" s="191">
        <v>2008</v>
      </c>
      <c r="E239" s="192">
        <v>3</v>
      </c>
      <c r="F239" s="104">
        <v>1</v>
      </c>
      <c r="G239" s="110">
        <v>60</v>
      </c>
      <c r="H239" s="104">
        <v>1</v>
      </c>
      <c r="I239" s="105">
        <v>13</v>
      </c>
      <c r="J239" s="91">
        <v>2</v>
      </c>
      <c r="K239" s="110">
        <v>56</v>
      </c>
      <c r="L239" s="104" t="s">
        <v>266</v>
      </c>
      <c r="M239" s="105">
        <v>9</v>
      </c>
      <c r="N239" s="117" t="s">
        <v>266</v>
      </c>
      <c r="O239" s="110">
        <v>5</v>
      </c>
      <c r="P239" s="104">
        <v>3.5</v>
      </c>
      <c r="Q239" s="110">
        <v>61</v>
      </c>
      <c r="R239" s="208">
        <v>3.5</v>
      </c>
      <c r="S239" s="110">
        <v>11</v>
      </c>
      <c r="T239" s="208">
        <v>4.5</v>
      </c>
      <c r="U239" s="219">
        <v>19</v>
      </c>
      <c r="V239" s="208">
        <v>4.5</v>
      </c>
      <c r="W239" s="230">
        <v>3</v>
      </c>
      <c r="X239" s="233">
        <v>41.5</v>
      </c>
      <c r="Y239" s="309">
        <v>31</v>
      </c>
      <c r="Z239" s="47"/>
      <c r="AA239" s="50"/>
      <c r="AB239" s="42"/>
      <c r="AC239" s="78"/>
      <c r="AD239" s="99"/>
      <c r="AE239" s="95"/>
      <c r="AF239" s="226"/>
      <c r="AG239" s="89"/>
      <c r="AH239" s="10"/>
      <c r="AI239" s="42"/>
      <c r="AJ239" s="10"/>
      <c r="AK239" s="10"/>
      <c r="AL239" s="10"/>
      <c r="AM239" s="10"/>
    </row>
    <row r="240" spans="1:39" ht="19.5" customHeight="1">
      <c r="A240" s="37"/>
      <c r="B240" s="187">
        <v>32</v>
      </c>
      <c r="C240" s="182" t="s">
        <v>258</v>
      </c>
      <c r="D240" s="197">
        <v>2006</v>
      </c>
      <c r="E240" s="193">
        <v>2</v>
      </c>
      <c r="F240" s="104">
        <v>0</v>
      </c>
      <c r="G240" s="110">
        <v>2</v>
      </c>
      <c r="H240" s="104">
        <v>1</v>
      </c>
      <c r="I240" s="105">
        <v>45</v>
      </c>
      <c r="J240" s="91">
        <v>2</v>
      </c>
      <c r="K240" s="110">
        <v>18</v>
      </c>
      <c r="L240" s="104">
        <v>2</v>
      </c>
      <c r="M240" s="105">
        <v>10</v>
      </c>
      <c r="N240" s="117">
        <v>3</v>
      </c>
      <c r="O240" s="110">
        <v>39</v>
      </c>
      <c r="P240" s="104">
        <v>4</v>
      </c>
      <c r="Q240" s="110">
        <v>16</v>
      </c>
      <c r="R240" s="208">
        <v>4</v>
      </c>
      <c r="S240" s="110">
        <v>9</v>
      </c>
      <c r="T240" s="208">
        <v>4.5</v>
      </c>
      <c r="U240" s="219">
        <v>55</v>
      </c>
      <c r="V240" s="208">
        <v>4.5</v>
      </c>
      <c r="W240" s="230">
        <v>8</v>
      </c>
      <c r="X240" s="233">
        <v>42.5</v>
      </c>
      <c r="Y240" s="309">
        <v>30</v>
      </c>
      <c r="Z240" s="47"/>
      <c r="AA240" s="50"/>
      <c r="AB240" s="42"/>
      <c r="AC240" s="78"/>
      <c r="AD240" s="99"/>
      <c r="AE240" s="95"/>
      <c r="AF240" s="226"/>
      <c r="AG240" s="89"/>
      <c r="AH240" s="10"/>
      <c r="AI240" s="42"/>
      <c r="AJ240" s="10"/>
      <c r="AK240" s="10"/>
      <c r="AL240" s="10"/>
      <c r="AM240" s="10"/>
    </row>
    <row r="241" spans="1:39" ht="19.5" customHeight="1">
      <c r="A241" s="37"/>
      <c r="B241" s="187">
        <v>34</v>
      </c>
      <c r="C241" s="182" t="s">
        <v>244</v>
      </c>
      <c r="D241" s="197">
        <v>2007</v>
      </c>
      <c r="E241" s="192">
        <v>3</v>
      </c>
      <c r="F241" s="104">
        <v>0</v>
      </c>
      <c r="G241" s="110">
        <v>4</v>
      </c>
      <c r="H241" s="104">
        <v>0</v>
      </c>
      <c r="I241" s="105">
        <v>47</v>
      </c>
      <c r="J241" s="91">
        <v>1</v>
      </c>
      <c r="K241" s="110">
        <v>45</v>
      </c>
      <c r="L241" s="104">
        <v>2</v>
      </c>
      <c r="M241" s="105">
        <v>48</v>
      </c>
      <c r="N241" s="117">
        <v>3</v>
      </c>
      <c r="O241" s="110">
        <v>43</v>
      </c>
      <c r="P241" s="104">
        <v>3</v>
      </c>
      <c r="Q241" s="110">
        <v>22</v>
      </c>
      <c r="R241" s="208">
        <v>3</v>
      </c>
      <c r="S241" s="110">
        <v>14</v>
      </c>
      <c r="T241" s="208">
        <v>4</v>
      </c>
      <c r="U241" s="219">
        <v>53</v>
      </c>
      <c r="V241" s="208">
        <v>4</v>
      </c>
      <c r="W241" s="230">
        <v>21</v>
      </c>
      <c r="X241" s="233">
        <v>39.5</v>
      </c>
      <c r="Y241" s="309">
        <v>38</v>
      </c>
      <c r="Z241" s="47"/>
      <c r="AA241" s="50"/>
      <c r="AB241" s="42"/>
      <c r="AC241" s="78"/>
      <c r="AD241" s="99"/>
      <c r="AE241" s="95"/>
      <c r="AF241" s="226"/>
      <c r="AG241" s="89"/>
      <c r="AH241" s="10"/>
      <c r="AI241" s="42"/>
      <c r="AJ241" s="10"/>
      <c r="AK241" s="10"/>
      <c r="AL241" s="10"/>
      <c r="AM241" s="10"/>
    </row>
    <row r="242" spans="1:39" ht="20.25" customHeight="1">
      <c r="A242" s="37"/>
      <c r="B242" s="186">
        <v>35</v>
      </c>
      <c r="C242" s="183" t="s">
        <v>245</v>
      </c>
      <c r="D242" s="191">
        <v>2006</v>
      </c>
      <c r="E242" s="193" t="s">
        <v>205</v>
      </c>
      <c r="F242" s="104">
        <v>0.5</v>
      </c>
      <c r="G242" s="110">
        <v>5</v>
      </c>
      <c r="H242" s="104">
        <v>0.5</v>
      </c>
      <c r="I242" s="105">
        <v>27</v>
      </c>
      <c r="J242" s="91">
        <v>1.5</v>
      </c>
      <c r="K242" s="110">
        <v>57</v>
      </c>
      <c r="L242" s="104">
        <v>1.5</v>
      </c>
      <c r="M242" s="105">
        <v>17</v>
      </c>
      <c r="N242" s="117">
        <v>2.5</v>
      </c>
      <c r="O242" s="110">
        <v>60</v>
      </c>
      <c r="P242" s="104">
        <v>3.5</v>
      </c>
      <c r="Q242" s="110">
        <v>18</v>
      </c>
      <c r="R242" s="208">
        <v>3.5</v>
      </c>
      <c r="S242" s="110">
        <v>10</v>
      </c>
      <c r="T242" s="208">
        <v>4</v>
      </c>
      <c r="U242" s="219">
        <v>23</v>
      </c>
      <c r="V242" s="208">
        <v>5</v>
      </c>
      <c r="W242" s="230">
        <v>19</v>
      </c>
      <c r="X242" s="233">
        <v>39</v>
      </c>
      <c r="Y242" s="309">
        <v>27</v>
      </c>
      <c r="Z242" s="47"/>
      <c r="AA242" s="50"/>
      <c r="AB242" s="42"/>
      <c r="AC242" s="78"/>
      <c r="AD242" s="99"/>
      <c r="AE242" s="95"/>
      <c r="AF242" s="226"/>
      <c r="AG242" s="89"/>
      <c r="AH242" s="10"/>
      <c r="AI242" s="42"/>
      <c r="AJ242" s="10"/>
      <c r="AK242" s="10"/>
      <c r="AL242" s="10"/>
      <c r="AM242" s="10"/>
    </row>
    <row r="243" spans="1:39" ht="21.75" customHeight="1">
      <c r="A243" s="37"/>
      <c r="B243" s="186">
        <v>36</v>
      </c>
      <c r="C243" s="182" t="s">
        <v>259</v>
      </c>
      <c r="D243" s="191">
        <v>2008</v>
      </c>
      <c r="E243" s="192" t="s">
        <v>189</v>
      </c>
      <c r="F243" s="104">
        <v>0</v>
      </c>
      <c r="G243" s="110">
        <v>6</v>
      </c>
      <c r="H243" s="104">
        <v>0</v>
      </c>
      <c r="I243" s="105">
        <v>49</v>
      </c>
      <c r="J243" s="91">
        <v>1</v>
      </c>
      <c r="K243" s="110">
        <v>46</v>
      </c>
      <c r="L243" s="104">
        <v>1.5</v>
      </c>
      <c r="M243" s="105">
        <v>53</v>
      </c>
      <c r="N243" s="117">
        <v>1.5</v>
      </c>
      <c r="O243" s="110">
        <v>14</v>
      </c>
      <c r="P243" s="104">
        <v>1.5</v>
      </c>
      <c r="Q243" s="110">
        <v>60</v>
      </c>
      <c r="R243" s="208">
        <v>1.5</v>
      </c>
      <c r="S243" s="110">
        <v>42</v>
      </c>
      <c r="T243" s="208">
        <v>2.5</v>
      </c>
      <c r="U243" s="219" t="s">
        <v>263</v>
      </c>
      <c r="V243" s="208">
        <v>3.5</v>
      </c>
      <c r="W243" s="230">
        <v>56</v>
      </c>
      <c r="X243" s="233">
        <v>33</v>
      </c>
      <c r="Y243" s="309">
        <v>51</v>
      </c>
      <c r="Z243" s="47"/>
      <c r="AA243" s="50"/>
      <c r="AB243" s="42"/>
      <c r="AC243" s="78"/>
      <c r="AD243" s="99"/>
      <c r="AE243" s="95"/>
      <c r="AF243" s="226"/>
      <c r="AG243" s="89"/>
      <c r="AH243" s="10"/>
      <c r="AI243" s="42"/>
      <c r="AJ243" s="10"/>
      <c r="AK243" s="10"/>
      <c r="AL243" s="10"/>
      <c r="AM243" s="10"/>
    </row>
    <row r="244" spans="1:39" ht="20.25" customHeight="1">
      <c r="A244" s="37"/>
      <c r="B244" s="186">
        <v>39</v>
      </c>
      <c r="C244" s="182" t="s">
        <v>246</v>
      </c>
      <c r="D244" s="191">
        <v>2008</v>
      </c>
      <c r="E244" s="192" t="s">
        <v>206</v>
      </c>
      <c r="F244" s="104">
        <v>0</v>
      </c>
      <c r="G244" s="110">
        <v>9</v>
      </c>
      <c r="H244" s="104">
        <v>1</v>
      </c>
      <c r="I244" s="105">
        <v>52</v>
      </c>
      <c r="J244" s="91">
        <v>2</v>
      </c>
      <c r="K244" s="110">
        <v>19</v>
      </c>
      <c r="L244" s="104">
        <v>2</v>
      </c>
      <c r="M244" s="105">
        <v>25</v>
      </c>
      <c r="N244" s="117">
        <v>2</v>
      </c>
      <c r="O244" s="110">
        <v>32</v>
      </c>
      <c r="P244" s="104">
        <v>3</v>
      </c>
      <c r="Q244" s="110">
        <v>49</v>
      </c>
      <c r="R244" s="208">
        <v>3</v>
      </c>
      <c r="S244" s="110">
        <v>16</v>
      </c>
      <c r="T244" s="208">
        <v>4</v>
      </c>
      <c r="U244" s="219">
        <v>18</v>
      </c>
      <c r="V244" s="208">
        <v>4</v>
      </c>
      <c r="W244" s="230">
        <v>31</v>
      </c>
      <c r="X244" s="233">
        <v>38.5</v>
      </c>
      <c r="Y244" s="309">
        <v>39</v>
      </c>
      <c r="Z244" s="47"/>
      <c r="AA244" s="50"/>
      <c r="AB244" s="42"/>
      <c r="AC244" s="78"/>
      <c r="AD244" s="99"/>
      <c r="AE244" s="95"/>
      <c r="AF244" s="226"/>
      <c r="AG244" s="89"/>
      <c r="AH244" s="10"/>
      <c r="AI244" s="42"/>
      <c r="AJ244" s="10"/>
      <c r="AK244" s="10"/>
      <c r="AL244" s="10"/>
      <c r="AM244" s="10"/>
    </row>
    <row r="245" spans="1:39" ht="21" customHeight="1">
      <c r="A245" s="37"/>
      <c r="B245" s="186">
        <v>46</v>
      </c>
      <c r="C245" s="182" t="s">
        <v>247</v>
      </c>
      <c r="D245" s="191">
        <v>2005</v>
      </c>
      <c r="E245" s="193" t="s">
        <v>205</v>
      </c>
      <c r="F245" s="104">
        <v>0</v>
      </c>
      <c r="G245" s="110">
        <v>16</v>
      </c>
      <c r="H245" s="104">
        <v>0</v>
      </c>
      <c r="I245" s="105">
        <v>28</v>
      </c>
      <c r="J245" s="91">
        <v>0</v>
      </c>
      <c r="K245" s="110">
        <v>36</v>
      </c>
      <c r="L245" s="104">
        <v>1</v>
      </c>
      <c r="M245" s="105">
        <v>50</v>
      </c>
      <c r="N245" s="117">
        <v>2</v>
      </c>
      <c r="O245" s="110">
        <v>56</v>
      </c>
      <c r="P245" s="104">
        <v>2.5</v>
      </c>
      <c r="Q245" s="110">
        <v>23</v>
      </c>
      <c r="R245" s="208">
        <v>2.5</v>
      </c>
      <c r="S245" s="110">
        <v>29</v>
      </c>
      <c r="T245" s="208">
        <v>3</v>
      </c>
      <c r="U245" s="219">
        <v>42</v>
      </c>
      <c r="V245" s="208">
        <v>4</v>
      </c>
      <c r="W245" s="230">
        <v>59</v>
      </c>
      <c r="X245" s="233">
        <v>31.5</v>
      </c>
      <c r="Y245" s="309">
        <v>43</v>
      </c>
      <c r="Z245" s="47"/>
      <c r="AA245" s="50"/>
      <c r="AB245" s="42"/>
      <c r="AC245" s="78"/>
      <c r="AD245" s="99"/>
      <c r="AE245" s="95"/>
      <c r="AF245" s="226"/>
      <c r="AG245" s="89"/>
      <c r="AH245" s="10"/>
      <c r="AI245" s="42"/>
      <c r="AJ245" s="10"/>
      <c r="AK245" s="10"/>
      <c r="AL245" s="10"/>
      <c r="AM245" s="10"/>
    </row>
    <row r="246" spans="1:39" ht="21" customHeight="1">
      <c r="A246" s="37"/>
      <c r="B246" s="186">
        <v>49</v>
      </c>
      <c r="C246" s="182" t="s">
        <v>260</v>
      </c>
      <c r="D246" s="191">
        <v>2008</v>
      </c>
      <c r="E246" s="192" t="s">
        <v>206</v>
      </c>
      <c r="F246" s="104">
        <v>0</v>
      </c>
      <c r="G246" s="110">
        <v>19</v>
      </c>
      <c r="H246" s="104">
        <v>1</v>
      </c>
      <c r="I246" s="105">
        <v>36</v>
      </c>
      <c r="J246" s="91">
        <v>1</v>
      </c>
      <c r="K246" s="110">
        <v>24</v>
      </c>
      <c r="L246" s="104">
        <v>1</v>
      </c>
      <c r="M246" s="105">
        <v>28</v>
      </c>
      <c r="N246" s="117">
        <v>2</v>
      </c>
      <c r="O246" s="110">
        <v>52</v>
      </c>
      <c r="P246" s="104">
        <v>2</v>
      </c>
      <c r="Q246" s="110">
        <v>39</v>
      </c>
      <c r="R246" s="208">
        <v>3</v>
      </c>
      <c r="S246" s="110">
        <v>54</v>
      </c>
      <c r="T246" s="208">
        <v>3</v>
      </c>
      <c r="U246" s="219">
        <v>21</v>
      </c>
      <c r="V246" s="208">
        <v>3</v>
      </c>
      <c r="W246" s="230">
        <v>53</v>
      </c>
      <c r="X246" s="233">
        <v>32.5</v>
      </c>
      <c r="Y246" s="309">
        <v>53</v>
      </c>
      <c r="Z246" s="47"/>
      <c r="AA246" s="50"/>
      <c r="AB246" s="42"/>
      <c r="AC246" s="78"/>
      <c r="AD246" s="99"/>
      <c r="AE246" s="95"/>
      <c r="AF246" s="226"/>
      <c r="AG246" s="89"/>
      <c r="AH246" s="10"/>
      <c r="AI246" s="42"/>
      <c r="AJ246" s="10"/>
      <c r="AK246" s="10"/>
      <c r="AL246" s="10"/>
      <c r="AM246" s="10"/>
    </row>
    <row r="247" spans="1:39" ht="18.75" customHeight="1">
      <c r="A247" s="37"/>
      <c r="B247" s="186">
        <v>52</v>
      </c>
      <c r="C247" s="182" t="s">
        <v>261</v>
      </c>
      <c r="D247" s="191">
        <v>2010</v>
      </c>
      <c r="E247" s="192">
        <v>3</v>
      </c>
      <c r="F247" s="104">
        <v>0</v>
      </c>
      <c r="G247" s="110">
        <v>22</v>
      </c>
      <c r="H247" s="104">
        <v>0</v>
      </c>
      <c r="I247" s="105">
        <v>39</v>
      </c>
      <c r="J247" s="91">
        <v>0</v>
      </c>
      <c r="K247" s="110">
        <v>44</v>
      </c>
      <c r="L247" s="104">
        <v>1</v>
      </c>
      <c r="M247" s="105" t="s">
        <v>263</v>
      </c>
      <c r="N247" s="117">
        <v>1</v>
      </c>
      <c r="O247" s="110">
        <v>49</v>
      </c>
      <c r="P247" s="104">
        <v>1</v>
      </c>
      <c r="Q247" s="110">
        <v>59</v>
      </c>
      <c r="R247" s="208">
        <v>2</v>
      </c>
      <c r="S247" s="110">
        <v>45</v>
      </c>
      <c r="T247" s="208">
        <v>3</v>
      </c>
      <c r="U247" s="219">
        <v>54</v>
      </c>
      <c r="V247" s="208">
        <v>3</v>
      </c>
      <c r="W247" s="230">
        <v>42</v>
      </c>
      <c r="X247" s="233">
        <v>28.5</v>
      </c>
      <c r="Y247" s="309">
        <v>56</v>
      </c>
      <c r="Z247" s="47"/>
      <c r="AA247" s="50"/>
      <c r="AB247" s="42"/>
      <c r="AC247" s="78"/>
      <c r="AD247" s="76"/>
      <c r="AE247" s="45"/>
      <c r="AF247" s="226"/>
      <c r="AG247" s="89"/>
      <c r="AH247" s="10"/>
      <c r="AI247" s="10"/>
      <c r="AJ247" s="10"/>
      <c r="AK247" s="10"/>
      <c r="AL247" s="10"/>
      <c r="AM247" s="10"/>
    </row>
    <row r="248" spans="1:39" ht="21.75" customHeight="1">
      <c r="A248" s="37"/>
      <c r="B248" s="186">
        <v>54</v>
      </c>
      <c r="C248" s="182" t="s">
        <v>248</v>
      </c>
      <c r="D248" s="191">
        <v>2008</v>
      </c>
      <c r="E248" s="193" t="s">
        <v>189</v>
      </c>
      <c r="F248" s="104">
        <v>0</v>
      </c>
      <c r="G248" s="110">
        <v>24</v>
      </c>
      <c r="H248" s="104">
        <v>0</v>
      </c>
      <c r="I248" s="105">
        <v>41</v>
      </c>
      <c r="J248" s="91">
        <v>1</v>
      </c>
      <c r="K248" s="110" t="s">
        <v>263</v>
      </c>
      <c r="L248" s="104">
        <v>1</v>
      </c>
      <c r="M248" s="105">
        <v>38</v>
      </c>
      <c r="N248" s="117">
        <v>1</v>
      </c>
      <c r="O248" s="110">
        <v>44</v>
      </c>
      <c r="P248" s="104">
        <v>2</v>
      </c>
      <c r="Q248" s="110">
        <v>40</v>
      </c>
      <c r="R248" s="208">
        <v>2</v>
      </c>
      <c r="S248" s="110">
        <v>49</v>
      </c>
      <c r="T248" s="208">
        <v>2</v>
      </c>
      <c r="U248" s="219">
        <v>52</v>
      </c>
      <c r="V248" s="208">
        <v>2</v>
      </c>
      <c r="W248" s="230">
        <v>45</v>
      </c>
      <c r="X248" s="233">
        <v>31.5</v>
      </c>
      <c r="Y248" s="309">
        <v>60</v>
      </c>
      <c r="Z248" s="47"/>
      <c r="AA248" s="50"/>
      <c r="AB248" s="42"/>
      <c r="AC248" s="78"/>
      <c r="AD248" s="76"/>
      <c r="AE248" s="45"/>
      <c r="AF248" s="226"/>
      <c r="AG248" s="89"/>
      <c r="AH248" s="10"/>
      <c r="AI248" s="10"/>
      <c r="AJ248" s="10"/>
      <c r="AK248" s="10"/>
      <c r="AL248" s="10"/>
      <c r="AM248" s="10"/>
    </row>
    <row r="249" spans="1:39" ht="21.75" customHeight="1" thickBot="1">
      <c r="A249" s="37"/>
      <c r="B249" s="188">
        <v>60</v>
      </c>
      <c r="C249" s="184" t="s">
        <v>249</v>
      </c>
      <c r="D249" s="198">
        <v>2006</v>
      </c>
      <c r="E249" s="199">
        <v>2</v>
      </c>
      <c r="F249" s="137">
        <v>0</v>
      </c>
      <c r="G249" s="112">
        <v>30</v>
      </c>
      <c r="H249" s="137">
        <v>1</v>
      </c>
      <c r="I249" s="108" t="s">
        <v>263</v>
      </c>
      <c r="J249" s="92">
        <v>1</v>
      </c>
      <c r="K249" s="112">
        <v>29</v>
      </c>
      <c r="L249" s="137">
        <v>1.5</v>
      </c>
      <c r="M249" s="108">
        <v>42</v>
      </c>
      <c r="N249" s="138">
        <v>1.5</v>
      </c>
      <c r="O249" s="112">
        <v>35</v>
      </c>
      <c r="P249" s="137">
        <v>2.5</v>
      </c>
      <c r="Q249" s="112">
        <v>36</v>
      </c>
      <c r="R249" s="209">
        <v>3.5</v>
      </c>
      <c r="S249" s="112">
        <v>28</v>
      </c>
      <c r="T249" s="209">
        <v>3.5</v>
      </c>
      <c r="U249" s="220">
        <v>14</v>
      </c>
      <c r="V249" s="209">
        <v>3.5</v>
      </c>
      <c r="W249" s="231">
        <v>18</v>
      </c>
      <c r="X249" s="234">
        <v>37</v>
      </c>
      <c r="Y249" s="310">
        <v>49</v>
      </c>
      <c r="Z249" s="47"/>
      <c r="AA249" s="50"/>
      <c r="AB249" s="44"/>
      <c r="AC249" s="49"/>
      <c r="AD249" s="10"/>
      <c r="AE249" s="45"/>
      <c r="AF249" s="89"/>
      <c r="AG249" s="10"/>
      <c r="AH249" s="10"/>
      <c r="AI249" s="10"/>
      <c r="AJ249" s="10"/>
      <c r="AK249" s="10"/>
      <c r="AL249" s="10"/>
      <c r="AM249" s="10"/>
    </row>
    <row r="250" spans="1:39" ht="22.5" customHeight="1">
      <c r="A250" s="37"/>
      <c r="B250" s="82"/>
      <c r="C250" s="83"/>
      <c r="D250" s="40"/>
      <c r="E250" s="40"/>
      <c r="F250" s="49"/>
      <c r="G250" s="93"/>
      <c r="H250" s="49"/>
      <c r="I250" s="23"/>
      <c r="J250" s="49"/>
      <c r="K250" s="23"/>
      <c r="L250" s="16"/>
      <c r="M250" s="23"/>
      <c r="N250" s="16"/>
      <c r="O250" s="23"/>
      <c r="P250" s="47"/>
      <c r="Q250" s="74"/>
      <c r="R250" s="47"/>
      <c r="S250" s="74"/>
      <c r="T250" s="47"/>
      <c r="U250" s="74"/>
      <c r="V250" s="47"/>
      <c r="W250" s="73"/>
      <c r="X250" s="21"/>
      <c r="Y250" s="47"/>
      <c r="Z250" s="47"/>
      <c r="AA250" s="50"/>
      <c r="AB250" s="44"/>
      <c r="AC250" s="49"/>
      <c r="AD250" s="10"/>
      <c r="AE250" s="45"/>
      <c r="AF250" s="89"/>
    </row>
    <row r="251" spans="1:39" s="10" customFormat="1" ht="22.5" customHeight="1">
      <c r="A251" s="20"/>
      <c r="B251" s="82"/>
      <c r="C251" s="83"/>
      <c r="D251" s="40"/>
      <c r="E251" s="40"/>
      <c r="F251" s="64"/>
      <c r="G251" s="73"/>
      <c r="H251" s="64"/>
      <c r="I251" s="74"/>
      <c r="J251" s="64"/>
      <c r="K251" s="74"/>
      <c r="L251" s="64"/>
      <c r="M251" s="73"/>
      <c r="N251" s="64"/>
      <c r="O251" s="74"/>
      <c r="P251" s="47"/>
      <c r="Q251" s="74"/>
      <c r="R251" s="47"/>
      <c r="S251" s="74"/>
      <c r="T251" s="47"/>
      <c r="U251" s="74"/>
      <c r="V251" s="47"/>
      <c r="W251" s="73"/>
      <c r="X251" s="21"/>
      <c r="Y251" s="47"/>
      <c r="Z251" s="47"/>
      <c r="AA251" s="50"/>
      <c r="AB251" s="44"/>
      <c r="AC251" s="49"/>
      <c r="AE251" s="45"/>
      <c r="AF251" s="89"/>
    </row>
    <row r="252" spans="1:39" ht="22.5" customHeight="1">
      <c r="A252" s="20"/>
      <c r="B252" s="21"/>
      <c r="C252" s="15"/>
      <c r="D252" s="17"/>
      <c r="E252" s="16"/>
      <c r="F252" s="22"/>
      <c r="G252" s="23"/>
      <c r="H252" s="22"/>
      <c r="I252" s="23"/>
      <c r="J252" s="22"/>
      <c r="K252" s="23"/>
      <c r="L252" s="22"/>
      <c r="M252" s="24"/>
      <c r="N252" s="25"/>
      <c r="O252" s="23"/>
      <c r="P252" s="25"/>
      <c r="Q252" s="24"/>
      <c r="R252" s="25"/>
      <c r="S252" s="23"/>
      <c r="T252" s="25"/>
      <c r="U252" s="24"/>
      <c r="V252" s="25"/>
      <c r="W252" s="26"/>
      <c r="X252" s="27"/>
      <c r="Y252" s="25"/>
      <c r="Z252" s="25"/>
      <c r="AB252" s="10"/>
      <c r="AC252" s="10"/>
      <c r="AD252" s="10"/>
      <c r="AE252" s="10"/>
      <c r="AF252" s="89"/>
    </row>
    <row r="253" spans="1:39" ht="15.75">
      <c r="B253" s="297"/>
      <c r="C253" s="297"/>
      <c r="D253" s="297"/>
      <c r="E253" s="30"/>
      <c r="F253" s="29"/>
      <c r="G253" s="30"/>
      <c r="H253" s="71"/>
      <c r="I253" s="28"/>
      <c r="J253" s="29"/>
      <c r="K253" s="30"/>
      <c r="L253" s="29"/>
      <c r="M253" s="30"/>
      <c r="N253" s="28"/>
      <c r="O253" s="28"/>
      <c r="P253" s="28"/>
      <c r="Q253" s="28"/>
      <c r="R253" s="28"/>
      <c r="S253" s="28"/>
      <c r="T253" s="28"/>
      <c r="U253" s="28"/>
      <c r="V253" s="28"/>
      <c r="W253" s="28"/>
      <c r="X253" s="31"/>
      <c r="Y253" s="32"/>
      <c r="Z253" s="32"/>
      <c r="AF253" s="89"/>
    </row>
    <row r="254" spans="1:39" ht="15.75">
      <c r="B254" s="297" t="s">
        <v>35</v>
      </c>
      <c r="C254" s="297"/>
      <c r="D254" s="297"/>
      <c r="E254" s="14"/>
      <c r="F254" s="13"/>
      <c r="G254" s="14"/>
      <c r="H254" s="70"/>
      <c r="I254" s="12"/>
      <c r="J254" s="13"/>
      <c r="K254" s="14"/>
      <c r="L254" s="13"/>
      <c r="M254" s="14"/>
      <c r="N254" s="12"/>
      <c r="O254" s="12"/>
      <c r="P254" s="12"/>
      <c r="Q254" s="12"/>
      <c r="R254" s="235" t="s">
        <v>262</v>
      </c>
      <c r="S254" s="235"/>
      <c r="T254" s="235"/>
      <c r="U254" s="235"/>
      <c r="V254" s="235"/>
      <c r="W254" s="235"/>
      <c r="X254" s="235"/>
      <c r="AF254" s="89"/>
    </row>
    <row r="255" spans="1:39" ht="15.75">
      <c r="B255" s="12"/>
      <c r="C255" s="13"/>
      <c r="D255" s="18"/>
      <c r="E255" s="14"/>
      <c r="F255" s="13"/>
      <c r="G255" s="14"/>
      <c r="H255" s="70"/>
      <c r="I255" s="12"/>
      <c r="J255" s="13"/>
      <c r="K255" s="14"/>
      <c r="L255" s="13"/>
      <c r="M255" s="14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1"/>
      <c r="AF255" s="89"/>
    </row>
    <row r="256" spans="1:39" ht="15.75">
      <c r="B256" s="12"/>
      <c r="C256" s="13"/>
      <c r="D256" s="18"/>
      <c r="E256" s="14"/>
      <c r="F256" s="13"/>
      <c r="G256" s="14"/>
      <c r="H256" s="70"/>
      <c r="I256" s="12"/>
      <c r="J256" s="13"/>
      <c r="K256" s="14"/>
      <c r="L256" s="13"/>
      <c r="M256" s="14"/>
      <c r="N256" s="12"/>
      <c r="O256" s="12"/>
      <c r="P256" s="12"/>
      <c r="Q256" s="12"/>
      <c r="R256" s="235"/>
      <c r="S256" s="235"/>
      <c r="T256" s="235"/>
      <c r="U256" s="235"/>
      <c r="V256" s="235"/>
      <c r="W256" s="235"/>
      <c r="X256" s="235"/>
      <c r="AB256" s="38"/>
      <c r="AC256" s="38"/>
      <c r="AD256" s="38"/>
      <c r="AE256" s="38"/>
      <c r="AF256" s="89"/>
      <c r="AG256" s="38"/>
      <c r="AH256" s="38"/>
    </row>
    <row r="257" spans="2:32" ht="15.75">
      <c r="B257" s="12"/>
      <c r="C257" s="39"/>
      <c r="D257" s="18"/>
      <c r="E257" s="14"/>
      <c r="F257" s="13"/>
      <c r="G257" s="14"/>
      <c r="H257" s="70"/>
      <c r="I257" s="12"/>
      <c r="J257" s="13"/>
      <c r="K257" s="14"/>
      <c r="L257" s="13"/>
      <c r="M257" s="14"/>
      <c r="N257" s="12"/>
      <c r="O257" s="12"/>
      <c r="P257" s="12"/>
      <c r="Q257" s="12"/>
      <c r="R257" s="235"/>
      <c r="S257" s="235"/>
      <c r="T257" s="235"/>
      <c r="U257" s="235"/>
      <c r="V257" s="235"/>
      <c r="W257" s="235"/>
      <c r="X257" s="235"/>
      <c r="AF257" s="89"/>
    </row>
    <row r="258" spans="2:32" ht="15.75">
      <c r="AF258" s="89"/>
    </row>
    <row r="259" spans="2:32" ht="15.75">
      <c r="AF259" s="89"/>
    </row>
    <row r="260" spans="2:32" ht="15.75">
      <c r="AF260" s="89"/>
    </row>
    <row r="261" spans="2:32" ht="15.75">
      <c r="AF261" s="89"/>
    </row>
    <row r="262" spans="2:32" ht="15.75">
      <c r="AF262" s="89"/>
    </row>
    <row r="263" spans="2:32" ht="15.75">
      <c r="AF263" s="89"/>
    </row>
    <row r="264" spans="2:32" ht="15.75">
      <c r="AF264" s="89"/>
    </row>
    <row r="265" spans="2:32" ht="15.75">
      <c r="AF265" s="89"/>
    </row>
    <row r="266" spans="2:32" ht="15.75">
      <c r="AF266" s="89"/>
    </row>
    <row r="267" spans="2:32" ht="15.75">
      <c r="AF267" s="89"/>
    </row>
    <row r="268" spans="2:32" ht="15.75">
      <c r="AF268" s="89"/>
    </row>
    <row r="269" spans="2:32" ht="15.75">
      <c r="AF269" s="89"/>
    </row>
    <row r="270" spans="2:32" ht="15.75">
      <c r="AF270" s="89"/>
    </row>
    <row r="271" spans="2:32" ht="15.75">
      <c r="AF271" s="89"/>
    </row>
    <row r="272" spans="2:32" ht="15.75">
      <c r="AF272" s="89"/>
    </row>
    <row r="273" spans="27:32" ht="15.75">
      <c r="AF273" s="89"/>
    </row>
    <row r="274" spans="27:32" ht="15.75">
      <c r="AF274" s="89"/>
    </row>
    <row r="275" spans="27:32" ht="15.75">
      <c r="AF275" s="89"/>
    </row>
    <row r="276" spans="27:32" ht="15.75">
      <c r="AF276" s="89"/>
    </row>
    <row r="277" spans="27:32" ht="15.75">
      <c r="AF277" s="89"/>
    </row>
    <row r="278" spans="27:32" ht="15.75">
      <c r="AF278" s="89"/>
    </row>
    <row r="279" spans="27:32" ht="15.75">
      <c r="AA279" s="50"/>
      <c r="AF279" s="89"/>
    </row>
    <row r="280" spans="27:32" ht="15.75">
      <c r="AF280" s="89"/>
    </row>
    <row r="281" spans="27:32" ht="15.75">
      <c r="AF281" s="89"/>
    </row>
    <row r="282" spans="27:32" ht="15.75">
      <c r="AF282" s="89"/>
    </row>
    <row r="283" spans="27:32" ht="15.75">
      <c r="AF283" s="89"/>
    </row>
    <row r="284" spans="27:32" ht="15.75">
      <c r="AF284" s="89"/>
    </row>
    <row r="285" spans="27:32" ht="15.75">
      <c r="AF285" s="89"/>
    </row>
    <row r="286" spans="27:32" ht="15.75">
      <c r="AF286" s="89"/>
    </row>
    <row r="287" spans="27:32" ht="15.75">
      <c r="AF287" s="89"/>
    </row>
    <row r="288" spans="27:32" ht="15.75">
      <c r="AF288" s="89"/>
    </row>
    <row r="289" spans="32:32" ht="15.75">
      <c r="AF289" s="89"/>
    </row>
    <row r="290" spans="32:32" ht="15.75">
      <c r="AF290" s="89"/>
    </row>
    <row r="291" spans="32:32" ht="15.75">
      <c r="AF291" s="89"/>
    </row>
    <row r="292" spans="32:32" ht="15.75">
      <c r="AF292" s="89"/>
    </row>
    <row r="293" spans="32:32" ht="15.75">
      <c r="AF293" s="89"/>
    </row>
    <row r="294" spans="32:32" ht="15.75">
      <c r="AF294" s="89"/>
    </row>
    <row r="295" spans="32:32" ht="15.75">
      <c r="AF295" s="89"/>
    </row>
    <row r="296" spans="32:32" ht="15.75">
      <c r="AF296" s="89"/>
    </row>
    <row r="297" spans="32:32" ht="15.75">
      <c r="AF297" s="89"/>
    </row>
    <row r="298" spans="32:32" ht="15.75">
      <c r="AF298" s="89"/>
    </row>
    <row r="299" spans="32:32" ht="15.75">
      <c r="AF299" s="89"/>
    </row>
    <row r="300" spans="32:32" ht="15.75">
      <c r="AF300" s="89"/>
    </row>
    <row r="301" spans="32:32" ht="15.75">
      <c r="AF301" s="89"/>
    </row>
    <row r="302" spans="32:32" ht="15.75">
      <c r="AF302" s="89"/>
    </row>
    <row r="303" spans="32:32" ht="15.75">
      <c r="AF303" s="89"/>
    </row>
    <row r="304" spans="32:32" ht="15.75">
      <c r="AF304" s="89"/>
    </row>
    <row r="305" spans="32:32" ht="15.75">
      <c r="AF305" s="89"/>
    </row>
    <row r="306" spans="32:32" ht="15.75">
      <c r="AF306" s="89"/>
    </row>
    <row r="307" spans="32:32" ht="15.75">
      <c r="AF307" s="89"/>
    </row>
    <row r="308" spans="32:32" ht="15.75">
      <c r="AF308" s="89"/>
    </row>
    <row r="309" spans="32:32" ht="15.75">
      <c r="AF309" s="89"/>
    </row>
    <row r="310" spans="32:32" ht="15.75">
      <c r="AF310" s="89"/>
    </row>
    <row r="311" spans="32:32" ht="15.75">
      <c r="AF311" s="89"/>
    </row>
    <row r="312" spans="32:32" ht="15.75">
      <c r="AF312" s="89"/>
    </row>
    <row r="313" spans="32:32" ht="15.75">
      <c r="AF313" s="89"/>
    </row>
    <row r="314" spans="32:32" ht="15.75">
      <c r="AF314" s="89"/>
    </row>
    <row r="315" spans="32:32" ht="15.75">
      <c r="AF315" s="89"/>
    </row>
    <row r="316" spans="32:32" ht="15.75">
      <c r="AF316" s="89"/>
    </row>
    <row r="317" spans="32:32" ht="15.75">
      <c r="AF317" s="89"/>
    </row>
    <row r="318" spans="32:32" ht="15.75">
      <c r="AF318" s="89"/>
    </row>
    <row r="319" spans="32:32" ht="15.75">
      <c r="AF319" s="89"/>
    </row>
    <row r="320" spans="32:32" ht="15.75">
      <c r="AF320" s="89"/>
    </row>
    <row r="321" spans="32:32" ht="15.75">
      <c r="AF321" s="89"/>
    </row>
    <row r="322" spans="32:32" ht="15.75">
      <c r="AF322" s="89"/>
    </row>
    <row r="323" spans="32:32" ht="15.75">
      <c r="AF323" s="89"/>
    </row>
    <row r="324" spans="32:32" ht="15.75">
      <c r="AF324" s="89"/>
    </row>
    <row r="325" spans="32:32" ht="15.75">
      <c r="AF325" s="89"/>
    </row>
    <row r="326" spans="32:32" ht="15.75">
      <c r="AF326" s="89"/>
    </row>
    <row r="327" spans="32:32" ht="15.75">
      <c r="AF327" s="89"/>
    </row>
  </sheetData>
  <sheetProtection selectLockedCells="1" selectUnlockedCells="1"/>
  <mergeCells count="453">
    <mergeCell ref="A187:A190"/>
    <mergeCell ref="A225:Y225"/>
    <mergeCell ref="V44:W44"/>
    <mergeCell ref="F22:G22"/>
    <mergeCell ref="H22:I22"/>
    <mergeCell ref="J22:K22"/>
    <mergeCell ref="L22:M22"/>
    <mergeCell ref="N22:O22"/>
    <mergeCell ref="P22:Q22"/>
    <mergeCell ref="R22:S22"/>
    <mergeCell ref="T22:U22"/>
    <mergeCell ref="V22:W22"/>
    <mergeCell ref="B44:E44"/>
    <mergeCell ref="F44:G44"/>
    <mergeCell ref="H44:I44"/>
    <mergeCell ref="J44:K44"/>
    <mergeCell ref="L44:M44"/>
    <mergeCell ref="N44:O44"/>
    <mergeCell ref="P44:Q44"/>
    <mergeCell ref="R44:S44"/>
    <mergeCell ref="T44:U44"/>
    <mergeCell ref="V45:W45"/>
    <mergeCell ref="A165:A168"/>
    <mergeCell ref="A169:A172"/>
    <mergeCell ref="A173:A176"/>
    <mergeCell ref="A106:A108"/>
    <mergeCell ref="A184:A186"/>
    <mergeCell ref="A177:A180"/>
    <mergeCell ref="A181:A183"/>
    <mergeCell ref="B45:E45"/>
    <mergeCell ref="F45:G45"/>
    <mergeCell ref="H45:I45"/>
    <mergeCell ref="J45:K45"/>
    <mergeCell ref="A161:A164"/>
    <mergeCell ref="A129:A132"/>
    <mergeCell ref="A133:A136"/>
    <mergeCell ref="A137:A140"/>
    <mergeCell ref="A141:A144"/>
    <mergeCell ref="A145:A148"/>
    <mergeCell ref="A82:A85"/>
    <mergeCell ref="A102:A105"/>
    <mergeCell ref="A109:A112"/>
    <mergeCell ref="A113:A116"/>
    <mergeCell ref="A117:A120"/>
    <mergeCell ref="A121:A124"/>
    <mergeCell ref="A125:A128"/>
    <mergeCell ref="A98:A101"/>
    <mergeCell ref="A74:A77"/>
    <mergeCell ref="N45:O45"/>
    <mergeCell ref="P45:Q45"/>
    <mergeCell ref="R45:S45"/>
    <mergeCell ref="T45:U45"/>
    <mergeCell ref="V42:W42"/>
    <mergeCell ref="B43:E43"/>
    <mergeCell ref="F43:G43"/>
    <mergeCell ref="H43:I43"/>
    <mergeCell ref="J43:K43"/>
    <mergeCell ref="L43:M43"/>
    <mergeCell ref="N43:O43"/>
    <mergeCell ref="P43:Q43"/>
    <mergeCell ref="R43:S43"/>
    <mergeCell ref="T43:U43"/>
    <mergeCell ref="V43:W43"/>
    <mergeCell ref="B42:E42"/>
    <mergeCell ref="F42:G42"/>
    <mergeCell ref="H42:I42"/>
    <mergeCell ref="J42:K42"/>
    <mergeCell ref="L42:M42"/>
    <mergeCell ref="N42:O42"/>
    <mergeCell ref="P42:Q42"/>
    <mergeCell ref="R42:S42"/>
    <mergeCell ref="T42:U42"/>
    <mergeCell ref="V40:W40"/>
    <mergeCell ref="B41:E41"/>
    <mergeCell ref="F41:G41"/>
    <mergeCell ref="H41:I41"/>
    <mergeCell ref="J41:K41"/>
    <mergeCell ref="L41:M41"/>
    <mergeCell ref="N41:O41"/>
    <mergeCell ref="P41:Q41"/>
    <mergeCell ref="R41:S41"/>
    <mergeCell ref="T41:U41"/>
    <mergeCell ref="V41:W41"/>
    <mergeCell ref="B40:E40"/>
    <mergeCell ref="F40:G40"/>
    <mergeCell ref="H40:I40"/>
    <mergeCell ref="J40:K40"/>
    <mergeCell ref="L40:M40"/>
    <mergeCell ref="N40:O40"/>
    <mergeCell ref="P40:Q40"/>
    <mergeCell ref="R40:S40"/>
    <mergeCell ref="T40:U40"/>
    <mergeCell ref="T38:U38"/>
    <mergeCell ref="V38:W38"/>
    <mergeCell ref="B39:E39"/>
    <mergeCell ref="F39:G39"/>
    <mergeCell ref="H39:I39"/>
    <mergeCell ref="J39:K39"/>
    <mergeCell ref="L39:M39"/>
    <mergeCell ref="N39:O39"/>
    <mergeCell ref="P39:Q39"/>
    <mergeCell ref="R39:S39"/>
    <mergeCell ref="T39:U39"/>
    <mergeCell ref="V39:W39"/>
    <mergeCell ref="B35:E35"/>
    <mergeCell ref="A197:Y197"/>
    <mergeCell ref="R254:X254"/>
    <mergeCell ref="A198:Y198"/>
    <mergeCell ref="B36:E36"/>
    <mergeCell ref="F36:G36"/>
    <mergeCell ref="H36:I36"/>
    <mergeCell ref="J36:K36"/>
    <mergeCell ref="L36:M36"/>
    <mergeCell ref="N36:O36"/>
    <mergeCell ref="P36:Q36"/>
    <mergeCell ref="R36:S36"/>
    <mergeCell ref="T36:U36"/>
    <mergeCell ref="V36:W36"/>
    <mergeCell ref="A193:A196"/>
    <mergeCell ref="A153:A156"/>
    <mergeCell ref="A157:A160"/>
    <mergeCell ref="A149:A152"/>
    <mergeCell ref="B254:D254"/>
    <mergeCell ref="B253:D253"/>
    <mergeCell ref="F35:G35"/>
    <mergeCell ref="H35:I35"/>
    <mergeCell ref="J35:K35"/>
    <mergeCell ref="R38:S38"/>
    <mergeCell ref="H34:I34"/>
    <mergeCell ref="L34:M34"/>
    <mergeCell ref="N34:O34"/>
    <mergeCell ref="F37:G37"/>
    <mergeCell ref="R35:S35"/>
    <mergeCell ref="T35:U35"/>
    <mergeCell ref="L35:M35"/>
    <mergeCell ref="N35:O35"/>
    <mergeCell ref="P35:Q35"/>
    <mergeCell ref="A78:A81"/>
    <mergeCell ref="H37:I37"/>
    <mergeCell ref="L37:M37"/>
    <mergeCell ref="A86:A89"/>
    <mergeCell ref="A90:A93"/>
    <mergeCell ref="A94:A97"/>
    <mergeCell ref="P37:Q37"/>
    <mergeCell ref="R37:S37"/>
    <mergeCell ref="A54:A57"/>
    <mergeCell ref="A58:A61"/>
    <mergeCell ref="A62:A65"/>
    <mergeCell ref="A66:A69"/>
    <mergeCell ref="A70:A73"/>
    <mergeCell ref="A46:A49"/>
    <mergeCell ref="A50:A53"/>
    <mergeCell ref="N37:O37"/>
    <mergeCell ref="B38:E38"/>
    <mergeCell ref="F38:G38"/>
    <mergeCell ref="H38:I38"/>
    <mergeCell ref="J38:K38"/>
    <mergeCell ref="L38:M38"/>
    <mergeCell ref="N38:O38"/>
    <mergeCell ref="P38:Q38"/>
    <mergeCell ref="L45:M45"/>
    <mergeCell ref="B15:E15"/>
    <mergeCell ref="B14:E14"/>
    <mergeCell ref="T37:U37"/>
    <mergeCell ref="V37:W37"/>
    <mergeCell ref="V35:W35"/>
    <mergeCell ref="J33:K33"/>
    <mergeCell ref="J34:K34"/>
    <mergeCell ref="P34:Q34"/>
    <mergeCell ref="P33:Q33"/>
    <mergeCell ref="R33:S33"/>
    <mergeCell ref="T33:U33"/>
    <mergeCell ref="V33:W33"/>
    <mergeCell ref="R34:S34"/>
    <mergeCell ref="T34:U34"/>
    <mergeCell ref="V34:W34"/>
    <mergeCell ref="B33:E33"/>
    <mergeCell ref="B34:E34"/>
    <mergeCell ref="B37:E37"/>
    <mergeCell ref="J37:K37"/>
    <mergeCell ref="F33:G33"/>
    <mergeCell ref="H33:I33"/>
    <mergeCell ref="L33:M33"/>
    <mergeCell ref="N33:O33"/>
    <mergeCell ref="F34:G34"/>
    <mergeCell ref="H23:I23"/>
    <mergeCell ref="J23:K23"/>
    <mergeCell ref="B21:E21"/>
    <mergeCell ref="F21:G21"/>
    <mergeCell ref="H21:I21"/>
    <mergeCell ref="J21:K21"/>
    <mergeCell ref="B20:E20"/>
    <mergeCell ref="F20:G20"/>
    <mergeCell ref="H20:I20"/>
    <mergeCell ref="J20:K20"/>
    <mergeCell ref="B22:E22"/>
    <mergeCell ref="V27:W27"/>
    <mergeCell ref="B28:E28"/>
    <mergeCell ref="F28:G28"/>
    <mergeCell ref="H28:I28"/>
    <mergeCell ref="J28:K28"/>
    <mergeCell ref="L28:M28"/>
    <mergeCell ref="N28:O28"/>
    <mergeCell ref="P28:Q28"/>
    <mergeCell ref="R28:S28"/>
    <mergeCell ref="T28:U28"/>
    <mergeCell ref="V28:W28"/>
    <mergeCell ref="B27:E27"/>
    <mergeCell ref="F27:G27"/>
    <mergeCell ref="H27:I27"/>
    <mergeCell ref="J27:K27"/>
    <mergeCell ref="L27:M27"/>
    <mergeCell ref="N27:O27"/>
    <mergeCell ref="P27:Q27"/>
    <mergeCell ref="R27:S27"/>
    <mergeCell ref="T27:U27"/>
    <mergeCell ref="L23:M23"/>
    <mergeCell ref="N23:O23"/>
    <mergeCell ref="L21:M21"/>
    <mergeCell ref="N21:O21"/>
    <mergeCell ref="P24:Q24"/>
    <mergeCell ref="R24:S24"/>
    <mergeCell ref="V25:W25"/>
    <mergeCell ref="B26:E26"/>
    <mergeCell ref="F26:G26"/>
    <mergeCell ref="H26:I26"/>
    <mergeCell ref="J26:K26"/>
    <mergeCell ref="L26:M26"/>
    <mergeCell ref="N26:O26"/>
    <mergeCell ref="P26:Q26"/>
    <mergeCell ref="R26:S26"/>
    <mergeCell ref="T26:U26"/>
    <mergeCell ref="V26:W26"/>
    <mergeCell ref="N25:O25"/>
    <mergeCell ref="P25:Q25"/>
    <mergeCell ref="B24:E24"/>
    <mergeCell ref="F24:G24"/>
    <mergeCell ref="H24:I24"/>
    <mergeCell ref="J24:K24"/>
    <mergeCell ref="B23:E23"/>
    <mergeCell ref="V24:W24"/>
    <mergeCell ref="V21:W21"/>
    <mergeCell ref="P23:Q23"/>
    <mergeCell ref="R23:S23"/>
    <mergeCell ref="T23:U23"/>
    <mergeCell ref="V23:W23"/>
    <mergeCell ref="P21:Q21"/>
    <mergeCell ref="R21:S21"/>
    <mergeCell ref="T21:U21"/>
    <mergeCell ref="V13:W13"/>
    <mergeCell ref="H13:I13"/>
    <mergeCell ref="J13:K13"/>
    <mergeCell ref="V14:W14"/>
    <mergeCell ref="F15:G15"/>
    <mergeCell ref="H15:I15"/>
    <mergeCell ref="J15:K15"/>
    <mergeCell ref="L15:M15"/>
    <mergeCell ref="N19:O19"/>
    <mergeCell ref="P19:Q19"/>
    <mergeCell ref="P17:Q17"/>
    <mergeCell ref="R17:S17"/>
    <mergeCell ref="F14:G14"/>
    <mergeCell ref="H14:I14"/>
    <mergeCell ref="J14:K14"/>
    <mergeCell ref="L14:M14"/>
    <mergeCell ref="R15:S15"/>
    <mergeCell ref="T15:U15"/>
    <mergeCell ref="F16:G16"/>
    <mergeCell ref="H16:I16"/>
    <mergeCell ref="J16:K16"/>
    <mergeCell ref="T17:U17"/>
    <mergeCell ref="F17:G17"/>
    <mergeCell ref="H17:I17"/>
    <mergeCell ref="V11:W11"/>
    <mergeCell ref="R10:S10"/>
    <mergeCell ref="T10:U10"/>
    <mergeCell ref="V10:W10"/>
    <mergeCell ref="B12:E12"/>
    <mergeCell ref="F12:G12"/>
    <mergeCell ref="H12:I12"/>
    <mergeCell ref="J12:K12"/>
    <mergeCell ref="L12:M12"/>
    <mergeCell ref="N12:O12"/>
    <mergeCell ref="P11:Q11"/>
    <mergeCell ref="R11:S11"/>
    <mergeCell ref="H11:I11"/>
    <mergeCell ref="J11:K11"/>
    <mergeCell ref="L11:M11"/>
    <mergeCell ref="N11:O11"/>
    <mergeCell ref="T12:U12"/>
    <mergeCell ref="V12:W12"/>
    <mergeCell ref="P12:Q12"/>
    <mergeCell ref="R12:S12"/>
    <mergeCell ref="B7:E7"/>
    <mergeCell ref="B25:E25"/>
    <mergeCell ref="B11:E11"/>
    <mergeCell ref="F11:G11"/>
    <mergeCell ref="B8:E8"/>
    <mergeCell ref="B29:E29"/>
    <mergeCell ref="F25:G25"/>
    <mergeCell ref="H25:I25"/>
    <mergeCell ref="J25:K25"/>
    <mergeCell ref="F29:G29"/>
    <mergeCell ref="B19:E19"/>
    <mergeCell ref="F19:G19"/>
    <mergeCell ref="H19:I19"/>
    <mergeCell ref="J19:K19"/>
    <mergeCell ref="J17:K17"/>
    <mergeCell ref="B18:E18"/>
    <mergeCell ref="F18:G18"/>
    <mergeCell ref="H18:I18"/>
    <mergeCell ref="J18:K18"/>
    <mergeCell ref="B16:E16"/>
    <mergeCell ref="B17:E17"/>
    <mergeCell ref="J8:K8"/>
    <mergeCell ref="J9:K9"/>
    <mergeCell ref="F23:G23"/>
    <mergeCell ref="R25:S25"/>
    <mergeCell ref="T25:U25"/>
    <mergeCell ref="B10:E10"/>
    <mergeCell ref="F10:G10"/>
    <mergeCell ref="H10:I10"/>
    <mergeCell ref="J10:K10"/>
    <mergeCell ref="R19:S19"/>
    <mergeCell ref="T19:U19"/>
    <mergeCell ref="F13:G13"/>
    <mergeCell ref="L10:M10"/>
    <mergeCell ref="N10:O10"/>
    <mergeCell ref="P10:Q10"/>
    <mergeCell ref="T11:U11"/>
    <mergeCell ref="N24:O24"/>
    <mergeCell ref="L19:M19"/>
    <mergeCell ref="L25:M25"/>
    <mergeCell ref="L17:M17"/>
    <mergeCell ref="N17:O17"/>
    <mergeCell ref="L20:M20"/>
    <mergeCell ref="N20:O20"/>
    <mergeCell ref="L18:M18"/>
    <mergeCell ref="N18:O18"/>
    <mergeCell ref="L24:M24"/>
    <mergeCell ref="T24:U24"/>
    <mergeCell ref="V19:W19"/>
    <mergeCell ref="P20:Q20"/>
    <mergeCell ref="R20:S20"/>
    <mergeCell ref="L13:M13"/>
    <mergeCell ref="N13:O13"/>
    <mergeCell ref="P16:Q16"/>
    <mergeCell ref="L16:M16"/>
    <mergeCell ref="N16:O16"/>
    <mergeCell ref="P13:Q13"/>
    <mergeCell ref="N15:O15"/>
    <mergeCell ref="P15:Q15"/>
    <mergeCell ref="R16:S16"/>
    <mergeCell ref="T16:U16"/>
    <mergeCell ref="V16:W16"/>
    <mergeCell ref="T18:U18"/>
    <mergeCell ref="V18:W18"/>
    <mergeCell ref="V17:W17"/>
    <mergeCell ref="P18:Q18"/>
    <mergeCell ref="R18:S18"/>
    <mergeCell ref="R13:S13"/>
    <mergeCell ref="T13:U13"/>
    <mergeCell ref="T20:U20"/>
    <mergeCell ref="V20:W20"/>
    <mergeCell ref="V15:W15"/>
    <mergeCell ref="R257:X257"/>
    <mergeCell ref="B9:E9"/>
    <mergeCell ref="N14:O14"/>
    <mergeCell ref="P14:Q14"/>
    <mergeCell ref="R14:S14"/>
    <mergeCell ref="T14:U14"/>
    <mergeCell ref="B13:E13"/>
    <mergeCell ref="P30:Q30"/>
    <mergeCell ref="R30:S30"/>
    <mergeCell ref="H29:I29"/>
    <mergeCell ref="J29:K29"/>
    <mergeCell ref="L29:M29"/>
    <mergeCell ref="N29:O29"/>
    <mergeCell ref="P29:Q29"/>
    <mergeCell ref="R29:S29"/>
    <mergeCell ref="P31:Q31"/>
    <mergeCell ref="R31:S31"/>
    <mergeCell ref="T29:U29"/>
    <mergeCell ref="V29:W29"/>
    <mergeCell ref="B30:E30"/>
    <mergeCell ref="F30:G30"/>
    <mergeCell ref="H30:I30"/>
    <mergeCell ref="J30:K30"/>
    <mergeCell ref="L30:M30"/>
    <mergeCell ref="N30:O30"/>
    <mergeCell ref="P32:Q32"/>
    <mergeCell ref="R32:S32"/>
    <mergeCell ref="T30:U30"/>
    <mergeCell ref="V30:W30"/>
    <mergeCell ref="B31:E31"/>
    <mergeCell ref="F31:G31"/>
    <mergeCell ref="H31:I31"/>
    <mergeCell ref="J31:K31"/>
    <mergeCell ref="L31:M31"/>
    <mergeCell ref="N31:O31"/>
    <mergeCell ref="T32:U32"/>
    <mergeCell ref="V32:W32"/>
    <mergeCell ref="T31:U31"/>
    <mergeCell ref="V31:W31"/>
    <mergeCell ref="B32:E32"/>
    <mergeCell ref="F32:G32"/>
    <mergeCell ref="H32:I32"/>
    <mergeCell ref="J32:K32"/>
    <mergeCell ref="L32:M32"/>
    <mergeCell ref="N32:O32"/>
    <mergeCell ref="T6:U6"/>
    <mergeCell ref="T9:U9"/>
    <mergeCell ref="V9:W9"/>
    <mergeCell ref="F9:G9"/>
    <mergeCell ref="H9:I9"/>
    <mergeCell ref="L9:M9"/>
    <mergeCell ref="N9:O9"/>
    <mergeCell ref="P9:Q9"/>
    <mergeCell ref="R9:S9"/>
    <mergeCell ref="F7:G7"/>
    <mergeCell ref="H7:I7"/>
    <mergeCell ref="L7:M7"/>
    <mergeCell ref="N7:O7"/>
    <mergeCell ref="P7:Q7"/>
    <mergeCell ref="R7:S7"/>
    <mergeCell ref="J7:K7"/>
    <mergeCell ref="T7:U7"/>
    <mergeCell ref="V7:W7"/>
    <mergeCell ref="V6:W6"/>
    <mergeCell ref="R256:X256"/>
    <mergeCell ref="A1:Y1"/>
    <mergeCell ref="F8:G8"/>
    <mergeCell ref="H8:I8"/>
    <mergeCell ref="L8:M8"/>
    <mergeCell ref="N8:O8"/>
    <mergeCell ref="P8:Q8"/>
    <mergeCell ref="R8:S8"/>
    <mergeCell ref="T8:U8"/>
    <mergeCell ref="V8:W8"/>
    <mergeCell ref="A2:Y2"/>
    <mergeCell ref="A3:Y3"/>
    <mergeCell ref="A4:Y4"/>
    <mergeCell ref="A5:E6"/>
    <mergeCell ref="F5:W5"/>
    <mergeCell ref="X5:X6"/>
    <mergeCell ref="Y5:Y6"/>
    <mergeCell ref="F6:G6"/>
    <mergeCell ref="H6:I6"/>
    <mergeCell ref="J6:K6"/>
    <mergeCell ref="L6:M6"/>
    <mergeCell ref="N6:O6"/>
    <mergeCell ref="P6:Q6"/>
    <mergeCell ref="R6:S6"/>
  </mergeCells>
  <pageMargins left="0.89027777777777772" right="0.59027777777777779" top="0.27013888888888887" bottom="0.24027777777777778" header="0.51180555555555551" footer="0.51180555555555551"/>
  <pageSetup paperSize="9" scale="95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livechess</dc:creator>
  <cp:lastModifiedBy>Peter</cp:lastModifiedBy>
  <cp:lastPrinted>2018-10-16T18:50:45Z</cp:lastPrinted>
  <dcterms:created xsi:type="dcterms:W3CDTF">2011-10-10T06:39:56Z</dcterms:created>
  <dcterms:modified xsi:type="dcterms:W3CDTF">2018-10-17T05:05:32Z</dcterms:modified>
</cp:coreProperties>
</file>